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ommunikation\Presse und Öffentlichkeitsarbeit\Pressekonferenzen_fahrten\2022 Oktober\"/>
    </mc:Choice>
  </mc:AlternateContent>
  <xr:revisionPtr revIDLastSave="0" documentId="13_ncr:1_{45D0E25B-BA41-40B4-ACE7-34A4337CA5BC}" xr6:coauthVersionLast="47" xr6:coauthVersionMax="47" xr10:uidLastSave="{00000000-0000-0000-0000-000000000000}"/>
  <bookViews>
    <workbookView xWindow="20268" yWindow="12" windowWidth="19908" windowHeight="15972" xr2:uid="{28CB8C93-F6ED-4ED7-B047-55FD4D9B732C}"/>
  </bookViews>
  <sheets>
    <sheet name="Tabelle1" sheetId="1" r:id="rId1"/>
  </sheets>
  <externalReferences>
    <externalReference r:id="rId2"/>
  </externalReferences>
  <definedNames>
    <definedName name="_xlchart.v1.0" hidden="1">Tabelle1!$A$6:$A$16</definedName>
    <definedName name="_xlchart.v1.1" hidden="1">Tabelle1!$B$6:$B$16</definedName>
    <definedName name="_xlchart.v1.2" hidden="1">Tabelle1!$C$6:$C$16</definedName>
    <definedName name="_xlchart.v1.3" hidden="1">Tabelle1!$A$6:$A$16</definedName>
    <definedName name="_xlchart.v1.4" hidden="1">Tabelle1!$B$6:$B$16</definedName>
    <definedName name="_xlchart.v1.5" hidden="1">Tabelle1!$C$6:$C$16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8" i="1" l="1"/>
  <c r="E127" i="1"/>
  <c r="E126" i="1"/>
  <c r="E125" i="1"/>
  <c r="E124" i="1"/>
  <c r="E123" i="1"/>
  <c r="E122" i="1"/>
  <c r="E121" i="1"/>
  <c r="E120" i="1"/>
  <c r="E119" i="1"/>
  <c r="E118" i="1"/>
  <c r="E112" i="1"/>
  <c r="E111" i="1"/>
  <c r="E110" i="1"/>
  <c r="E109" i="1"/>
  <c r="E108" i="1"/>
  <c r="E107" i="1"/>
  <c r="E106" i="1"/>
  <c r="E105" i="1"/>
  <c r="E104" i="1"/>
  <c r="E103" i="1"/>
  <c r="E102" i="1"/>
  <c r="E96" i="1"/>
  <c r="E95" i="1"/>
  <c r="E94" i="1"/>
  <c r="E93" i="1"/>
  <c r="E92" i="1"/>
  <c r="E91" i="1"/>
  <c r="E90" i="1"/>
  <c r="E89" i="1"/>
  <c r="E88" i="1"/>
  <c r="E87" i="1"/>
  <c r="E86" i="1"/>
  <c r="E80" i="1"/>
  <c r="E79" i="1"/>
  <c r="E78" i="1"/>
  <c r="E77" i="1"/>
  <c r="E76" i="1"/>
  <c r="E75" i="1"/>
  <c r="E74" i="1"/>
  <c r="E73" i="1"/>
  <c r="E72" i="1"/>
  <c r="E71" i="1"/>
  <c r="E70" i="1"/>
  <c r="E64" i="1"/>
  <c r="E63" i="1"/>
  <c r="E62" i="1"/>
  <c r="E61" i="1"/>
  <c r="E60" i="1"/>
  <c r="E59" i="1"/>
  <c r="E58" i="1"/>
  <c r="E57" i="1"/>
  <c r="E56" i="1"/>
  <c r="E55" i="1"/>
  <c r="E54" i="1"/>
  <c r="E48" i="1"/>
  <c r="E47" i="1"/>
  <c r="E46" i="1"/>
  <c r="E45" i="1"/>
  <c r="E44" i="1"/>
  <c r="E43" i="1"/>
  <c r="E42" i="1"/>
  <c r="E41" i="1"/>
  <c r="E40" i="1"/>
  <c r="E39" i="1"/>
  <c r="E38" i="1"/>
  <c r="E31" i="1"/>
  <c r="E30" i="1"/>
  <c r="E29" i="1"/>
  <c r="E28" i="1"/>
  <c r="E27" i="1"/>
  <c r="E26" i="1"/>
  <c r="E25" i="1"/>
  <c r="E24" i="1"/>
  <c r="E23" i="1"/>
  <c r="E22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<sst xmlns="http://schemas.openxmlformats.org/spreadsheetml/2006/main" count="160" uniqueCount="28">
  <si>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</si>
  <si>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</si>
  <si>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</si>
  <si>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</si>
  <si>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</si>
  <si>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</si>
  <si>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</si>
  <si>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</si>
  <si>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</si>
  <si>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</si>
  <si>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</si>
  <si>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Abschuss</t>
  </si>
  <si>
    <t>Fallwild</t>
  </si>
  <si>
    <t>davon Straße</t>
  </si>
  <si>
    <t>Abgang</t>
  </si>
  <si>
    <t>Jagdjahr</t>
  </si>
  <si>
    <t>Schwarzwild</t>
  </si>
  <si>
    <t>Rotwild</t>
  </si>
  <si>
    <t xml:space="preserve">Rehwild </t>
  </si>
  <si>
    <t>Jagdstatistik OÖ, Jagdjahr 2011 bis 2021 - Wildarten (Auszug)</t>
  </si>
  <si>
    <t>Gamswild</t>
  </si>
  <si>
    <t>Feldhase</t>
  </si>
  <si>
    <t>Fasan</t>
  </si>
  <si>
    <t>Fuchs</t>
  </si>
  <si>
    <t>Wildente (hpts. Stockente)</t>
  </si>
  <si>
    <t>Invasive Arten</t>
  </si>
  <si>
    <t>Waschbär</t>
  </si>
  <si>
    <t>Marderhund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</si>
</sst>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2" fillId="0" borderId="2" xfId="0" applyFont="1" applyBorder="1"/>
    <xf numFmtId="0" fontId="3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Rehwild Abschuss und Fallwild</a:t>
            </a:r>
          </a:p>
          <a:p>
            <a:pPr>
              <a:defRPr/>
            </a:pPr>
            <a:r>
              <a:rPr lang="de-DE"/>
              <a:t>2011 - 2021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3325831829615048"/>
          <c:y val="3.9796903391883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1703849518810143E-2"/>
          <c:y val="0.29705576165960029"/>
          <c:w val="0.89442462270341205"/>
          <c:h val="0.61000246062992136"/>
        </c:manualLayout>
      </c:layout>
      <c:lineChart>
        <c:grouping val="standard"/>
        <c:varyColors val="0"/>
        <c:ser>
          <c:idx val="0"/>
          <c:order val="0"/>
          <c:tx>
            <c:v>Abschuss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Tabelle1!$A$6:$A$16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Tabelle1!$B$6:$B$16</c:f>
              <c:numCache>
                <c:formatCode>General</c:formatCode>
                <c:ptCount val="11"/>
                <c:pt idx="0">
                  <c:v>77189</c:v>
                </c:pt>
                <c:pt idx="1">
                  <c:v>78403</c:v>
                </c:pt>
                <c:pt idx="2">
                  <c:v>79569</c:v>
                </c:pt>
                <c:pt idx="3">
                  <c:v>76012</c:v>
                </c:pt>
                <c:pt idx="4">
                  <c:v>76807</c:v>
                </c:pt>
                <c:pt idx="5">
                  <c:v>75172</c:v>
                </c:pt>
                <c:pt idx="6">
                  <c:v>78858</c:v>
                </c:pt>
                <c:pt idx="7">
                  <c:v>78735</c:v>
                </c:pt>
                <c:pt idx="8">
                  <c:v>78384</c:v>
                </c:pt>
                <c:pt idx="9">
                  <c:v>79132</c:v>
                </c:pt>
                <c:pt idx="10">
                  <c:v>80291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E-4EC8-996B-598AE876261C}"/>
            </c:ext>
          </c:extLst>
        </c:ser>
        <c:ser>
          <c:idx val="1"/>
          <c:order val="1"/>
          <c:tx>
            <c:v>Fallwild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Tabelle1!$A$6:$A$16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Tabelle1!$C$6:$C$16</c:f>
              <c:numCache>
                <c:formatCode>General</c:formatCode>
                <c:ptCount val="11"/>
                <c:pt idx="0">
                  <c:v>11866</c:v>
                </c:pt>
                <c:pt idx="1">
                  <c:v>7936</c:v>
                </c:pt>
                <c:pt idx="2">
                  <c:v>7446</c:v>
                </c:pt>
                <c:pt idx="3">
                  <c:v>10733</c:v>
                </c:pt>
                <c:pt idx="4">
                  <c:v>11305</c:v>
                </c:pt>
                <c:pt idx="5">
                  <c:v>10755</c:v>
                </c:pt>
                <c:pt idx="6">
                  <c:v>11531</c:v>
                </c:pt>
                <c:pt idx="7">
                  <c:v>11851</c:v>
                </c:pt>
                <c:pt idx="8">
                  <c:v>12537</c:v>
                </c:pt>
                <c:pt idx="9">
                  <c:v>11903</c:v>
                </c:pt>
                <c:pt idx="10">
                  <c:v>12550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2E-4EC8-996B-598AE8762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11824"/>
        <c:axId val="544610840"/>
      </c:lineChart>
      <c:catAx>
        <c:axId val="5446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0840"/>
        <c:crosses val="autoZero"/>
        <c:auto val="1"/>
        <c:lblAlgn val="ctr"/>
        <c:lblOffset val="100"/>
        <c:noMultiLvlLbl val="0"/>
      </c:catAx>
      <c:valAx>
        <c:axId val="5446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1824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6956132436570427"/>
          <c:y val="0.19338942307692308"/>
          <c:w val="0.2855084276574803"/>
          <c:h val="6.7608646274984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Marderhund Abschuss und Fallwild</a:t>
            </a:r>
          </a:p>
          <a:p>
            <a:pPr>
              <a:defRPr/>
            </a:pPr>
            <a:r>
              <a:rPr lang="de-DE"/>
              <a:t>2015 - 2021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27615957185039375"/>
          <c:y val="2.7777641076115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1808016185476817E-2"/>
          <c:y val="0.29304935140318999"/>
          <c:w val="0.90432045603674538"/>
          <c:h val="0.61400887088633149"/>
        </c:manualLayout>
      </c:layout>
      <c:lineChart>
        <c:grouping val="standard"/>
        <c:varyColors val="0"/>
        <c:ser>
          <c:idx val="0"/>
          <c:order val="0"/>
          <c:tx>
            <c:v>Abschuss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Tabelle1!$A$147:$A$153</c:f>
              <c:strCache>
                <c:ptCount val="7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</c:strCache>
            </c:strRef>
          </c:cat>
          <c:val>
            <c:numRef>
              <c:f>Tabelle1!$B$147:$B$153</c:f>
              <c:numCache>
                <c:formatCode>General</c:formatCode>
                <c:ptCount val="7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7C-4C02-8799-FAF2C3465959}"/>
            </c:ext>
          </c:extLst>
        </c:ser>
        <c:ser>
          <c:idx val="1"/>
          <c:order val="1"/>
          <c:tx>
            <c:v>Fallwild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Tabelle1!$C$147:$C$153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7C-4C02-8799-FAF2C3465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11824"/>
        <c:axId val="544610840"/>
      </c:lineChart>
      <c:catAx>
        <c:axId val="5446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0840"/>
        <c:crosses val="autoZero"/>
        <c:auto val="1"/>
        <c:lblAlgn val="ctr"/>
        <c:lblOffset val="100"/>
        <c:noMultiLvlLbl val="0"/>
      </c:catAx>
      <c:valAx>
        <c:axId val="5446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1824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4662500683508313"/>
          <c:y val="0.31438320209973752"/>
          <c:w val="0.2855084276574803"/>
          <c:h val="8.789124015748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Schwarzwild Abschuss und Fallwild</a:t>
            </a:r>
          </a:p>
          <a:p>
            <a:pPr>
              <a:defRPr/>
            </a:pPr>
            <a:r>
              <a:rPr lang="de-DE"/>
              <a:t>2011 - 2021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30220123851706043"/>
          <c:y val="3.1784082879063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1808016185476817E-2"/>
          <c:y val="0.29304935140318999"/>
          <c:w val="0.90432045603674538"/>
          <c:h val="0.61400887088633149"/>
        </c:manualLayout>
      </c:layout>
      <c:lineChart>
        <c:grouping val="standard"/>
        <c:varyColors val="0"/>
        <c:ser>
          <c:idx val="0"/>
          <c:order val="0"/>
          <c:tx>
            <c:v>Abschuss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Tabelle1!$A$22:$A$32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Tabelle1!$B$22:$B$32</c:f>
              <c:numCache>
                <c:formatCode>General</c:formatCode>
                <c:ptCount val="11"/>
                <c:pt idx="0">
                  <c:v>1005</c:v>
                </c:pt>
                <c:pt idx="1">
                  <c:v>2251</c:v>
                </c:pt>
                <c:pt idx="2">
                  <c:v>1245</c:v>
                </c:pt>
                <c:pt idx="3">
                  <c:v>1138</c:v>
                </c:pt>
                <c:pt idx="4">
                  <c:v>1409</c:v>
                </c:pt>
                <c:pt idx="5">
                  <c:v>1000</c:v>
                </c:pt>
                <c:pt idx="6">
                  <c:v>1894</c:v>
                </c:pt>
                <c:pt idx="7">
                  <c:v>906</c:v>
                </c:pt>
                <c:pt idx="8">
                  <c:v>2230</c:v>
                </c:pt>
                <c:pt idx="9">
                  <c:v>1118</c:v>
                </c:pt>
                <c:pt idx="10">
                  <c:v>2425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9-4BE2-B12C-15D655FEA903}"/>
            </c:ext>
          </c:extLst>
        </c:ser>
        <c:ser>
          <c:idx val="1"/>
          <c:order val="1"/>
          <c:tx>
            <c:v>Fallwild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Tabelle1!$A$22:$A$32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Tabelle1!$C$22:$C$32</c:f>
              <c:numCache>
                <c:formatCode>General</c:formatCode>
                <c:ptCount val="11"/>
                <c:pt idx="0">
                  <c:v>16</c:v>
                </c:pt>
                <c:pt idx="1">
                  <c:v>41</c:v>
                </c:pt>
                <c:pt idx="2">
                  <c:v>29</c:v>
                </c:pt>
                <c:pt idx="3">
                  <c:v>9</c:v>
                </c:pt>
                <c:pt idx="4">
                  <c:v>27</c:v>
                </c:pt>
                <c:pt idx="5">
                  <c:v>8</c:v>
                </c:pt>
                <c:pt idx="6">
                  <c:v>12</c:v>
                </c:pt>
                <c:pt idx="7">
                  <c:v>3</c:v>
                </c:pt>
                <c:pt idx="8">
                  <c:v>26</c:v>
                </c:pt>
                <c:pt idx="9">
                  <c:v>2</c:v>
                </c:pt>
                <c:pt idx="1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9-4BE2-B12C-15D655FEA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11824"/>
        <c:axId val="544610840"/>
      </c:lineChart>
      <c:catAx>
        <c:axId val="5446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0840"/>
        <c:crosses val="autoZero"/>
        <c:auto val="1"/>
        <c:lblAlgn val="ctr"/>
        <c:lblOffset val="100"/>
        <c:noMultiLvlLbl val="0"/>
      </c:catAx>
      <c:valAx>
        <c:axId val="5446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1824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42040972905730528"/>
          <c:y val="0.18938301282051279"/>
          <c:w val="0.2855084276574803"/>
          <c:h val="6.7608646274984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Rotwild Abschuss und Fallwild</a:t>
            </a:r>
          </a:p>
          <a:p>
            <a:pPr>
              <a:defRPr/>
            </a:pPr>
            <a:r>
              <a:rPr lang="de-DE"/>
              <a:t>2011 - 2021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34126373851706043"/>
          <c:y val="3.17367098708860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1808016185476817E-2"/>
          <c:y val="0.29304935140318999"/>
          <c:w val="0.90432045603674538"/>
          <c:h val="0.61400887088633149"/>
        </c:manualLayout>
      </c:layout>
      <c:lineChart>
        <c:grouping val="standard"/>
        <c:varyColors val="0"/>
        <c:ser>
          <c:idx val="0"/>
          <c:order val="0"/>
          <c:tx>
            <c:v>Abschuss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Tabelle1!$A$38:$A$48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Tabelle1!$B$38:$B$48</c:f>
              <c:numCache>
                <c:formatCode>General</c:formatCode>
                <c:ptCount val="11"/>
                <c:pt idx="0">
                  <c:v>3162</c:v>
                </c:pt>
                <c:pt idx="1">
                  <c:v>3875</c:v>
                </c:pt>
                <c:pt idx="2">
                  <c:v>4177</c:v>
                </c:pt>
                <c:pt idx="3">
                  <c:v>3412</c:v>
                </c:pt>
                <c:pt idx="4">
                  <c:v>3682</c:v>
                </c:pt>
                <c:pt idx="5">
                  <c:v>3577</c:v>
                </c:pt>
                <c:pt idx="6">
                  <c:v>4256</c:v>
                </c:pt>
                <c:pt idx="7">
                  <c:v>3804</c:v>
                </c:pt>
                <c:pt idx="8">
                  <c:v>3870</c:v>
                </c:pt>
                <c:pt idx="9">
                  <c:v>3285</c:v>
                </c:pt>
                <c:pt idx="10">
                  <c:v>4020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B-42B8-9063-2A833BA0E96B}"/>
            </c:ext>
          </c:extLst>
        </c:ser>
        <c:ser>
          <c:idx val="1"/>
          <c:order val="1"/>
          <c:tx>
            <c:v>Fallwild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Tabelle1!$A$38:$A$48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Tabelle1!$C$38:$C$48</c:f>
              <c:numCache>
                <c:formatCode>General</c:formatCode>
                <c:ptCount val="11"/>
                <c:pt idx="0">
                  <c:v>45</c:v>
                </c:pt>
                <c:pt idx="1">
                  <c:v>57</c:v>
                </c:pt>
                <c:pt idx="2">
                  <c:v>55</c:v>
                </c:pt>
                <c:pt idx="3">
                  <c:v>57</c:v>
                </c:pt>
                <c:pt idx="4">
                  <c:v>79</c:v>
                </c:pt>
                <c:pt idx="5">
                  <c:v>49</c:v>
                </c:pt>
                <c:pt idx="6">
                  <c:v>64</c:v>
                </c:pt>
                <c:pt idx="7">
                  <c:v>62</c:v>
                </c:pt>
                <c:pt idx="8">
                  <c:v>74</c:v>
                </c:pt>
                <c:pt idx="9">
                  <c:v>47</c:v>
                </c:pt>
                <c:pt idx="10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B-42B8-9063-2A833BA0E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11824"/>
        <c:axId val="544610840"/>
      </c:lineChart>
      <c:catAx>
        <c:axId val="5446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0840"/>
        <c:crosses val="autoZero"/>
        <c:auto val="1"/>
        <c:lblAlgn val="ctr"/>
        <c:lblOffset val="100"/>
        <c:noMultiLvlLbl val="0"/>
      </c:catAx>
      <c:valAx>
        <c:axId val="5446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1824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42040972905730528"/>
          <c:y val="0.18938301282051279"/>
          <c:w val="0.2855084276574803"/>
          <c:h val="6.7608646274984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Gamswild Abschuss und Fallwild</a:t>
            </a:r>
          </a:p>
          <a:p>
            <a:pPr>
              <a:defRPr/>
            </a:pPr>
            <a:r>
              <a:rPr lang="de-DE"/>
              <a:t>2011 - 2021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30220123851706043"/>
          <c:y val="2.777767411774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1808016185476817E-2"/>
          <c:y val="0.29304935140318999"/>
          <c:w val="0.90432045603674538"/>
          <c:h val="0.61400887088633149"/>
        </c:manualLayout>
      </c:layout>
      <c:lineChart>
        <c:grouping val="standard"/>
        <c:varyColors val="0"/>
        <c:ser>
          <c:idx val="0"/>
          <c:order val="0"/>
          <c:tx>
            <c:v>Abschuss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Tabelle1!$A$54:$A$64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Tabelle1!$B$54:$B$64</c:f>
              <c:numCache>
                <c:formatCode>General</c:formatCode>
                <c:ptCount val="11"/>
                <c:pt idx="0">
                  <c:v>1674</c:v>
                </c:pt>
                <c:pt idx="1">
                  <c:v>1604</c:v>
                </c:pt>
                <c:pt idx="2">
                  <c:v>1550</c:v>
                </c:pt>
                <c:pt idx="3">
                  <c:v>1556</c:v>
                </c:pt>
                <c:pt idx="4">
                  <c:v>1586</c:v>
                </c:pt>
                <c:pt idx="5">
                  <c:v>1732</c:v>
                </c:pt>
                <c:pt idx="6">
                  <c:v>2098</c:v>
                </c:pt>
                <c:pt idx="7">
                  <c:v>1804</c:v>
                </c:pt>
                <c:pt idx="8">
                  <c:v>1665</c:v>
                </c:pt>
                <c:pt idx="9">
                  <c:v>1734</c:v>
                </c:pt>
                <c:pt idx="10">
                  <c:v>1862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1-4B75-9541-2F9CB3F521B0}"/>
            </c:ext>
          </c:extLst>
        </c:ser>
        <c:ser>
          <c:idx val="1"/>
          <c:order val="1"/>
          <c:tx>
            <c:v>Fallwild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Tabelle1!$A$54:$A$64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Tabelle1!$C$54:$C$64</c:f>
              <c:numCache>
                <c:formatCode>General</c:formatCode>
                <c:ptCount val="11"/>
                <c:pt idx="3">
                  <c:v>66</c:v>
                </c:pt>
                <c:pt idx="4">
                  <c:v>104</c:v>
                </c:pt>
                <c:pt idx="5">
                  <c:v>68</c:v>
                </c:pt>
                <c:pt idx="6">
                  <c:v>162</c:v>
                </c:pt>
                <c:pt idx="7">
                  <c:v>117</c:v>
                </c:pt>
                <c:pt idx="8">
                  <c:v>186</c:v>
                </c:pt>
                <c:pt idx="9">
                  <c:v>33</c:v>
                </c:pt>
                <c:pt idx="1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1-4B75-9541-2F9CB3F52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11824"/>
        <c:axId val="544610840"/>
      </c:lineChart>
      <c:catAx>
        <c:axId val="5446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0840"/>
        <c:crosses val="autoZero"/>
        <c:auto val="1"/>
        <c:lblAlgn val="ctr"/>
        <c:lblOffset val="100"/>
        <c:noMultiLvlLbl val="0"/>
      </c:catAx>
      <c:valAx>
        <c:axId val="5446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1824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42040972905730528"/>
          <c:y val="0.18938301282051279"/>
          <c:w val="0.2855084276574803"/>
          <c:h val="6.7608646274984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Feldhase Abschuss und Fallwild</a:t>
            </a:r>
          </a:p>
          <a:p>
            <a:pPr>
              <a:defRPr/>
            </a:pPr>
            <a:r>
              <a:rPr lang="de-DE"/>
              <a:t>2011 - 2021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31739221073928264"/>
          <c:y val="3.9626015349976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1808016185476817E-2"/>
          <c:y val="0.29304935140318999"/>
          <c:w val="0.90432045603674538"/>
          <c:h val="0.61400887088633149"/>
        </c:manualLayout>
      </c:layout>
      <c:lineChart>
        <c:grouping val="standard"/>
        <c:varyColors val="0"/>
        <c:ser>
          <c:idx val="0"/>
          <c:order val="0"/>
          <c:tx>
            <c:v>Abschuss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Tabelle1!$A$70:$A$80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Tabelle1!$B$70:$B$80</c:f>
              <c:numCache>
                <c:formatCode>General</c:formatCode>
                <c:ptCount val="11"/>
                <c:pt idx="0">
                  <c:v>33294</c:v>
                </c:pt>
                <c:pt idx="1">
                  <c:v>34313</c:v>
                </c:pt>
                <c:pt idx="2">
                  <c:v>17530</c:v>
                </c:pt>
                <c:pt idx="3">
                  <c:v>26850</c:v>
                </c:pt>
                <c:pt idx="4">
                  <c:v>28481</c:v>
                </c:pt>
                <c:pt idx="5">
                  <c:v>30389</c:v>
                </c:pt>
                <c:pt idx="6">
                  <c:v>31919</c:v>
                </c:pt>
                <c:pt idx="7">
                  <c:v>35967</c:v>
                </c:pt>
                <c:pt idx="8">
                  <c:v>46515</c:v>
                </c:pt>
                <c:pt idx="9">
                  <c:v>31841</c:v>
                </c:pt>
                <c:pt idx="10">
                  <c:v>32063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30-431D-BA0D-B0F326CEC749}"/>
            </c:ext>
          </c:extLst>
        </c:ser>
        <c:ser>
          <c:idx val="1"/>
          <c:order val="1"/>
          <c:tx>
            <c:v>Fallwild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Tabelle1!$A$70:$A$80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Tabelle1!$C$70:$C$80</c:f>
              <c:numCache>
                <c:formatCode>General</c:formatCode>
                <c:ptCount val="11"/>
                <c:pt idx="3">
                  <c:v>6619</c:v>
                </c:pt>
                <c:pt idx="4">
                  <c:v>6914</c:v>
                </c:pt>
                <c:pt idx="5">
                  <c:v>6967</c:v>
                </c:pt>
                <c:pt idx="6">
                  <c:v>6490</c:v>
                </c:pt>
                <c:pt idx="7">
                  <c:v>7345</c:v>
                </c:pt>
                <c:pt idx="8">
                  <c:v>8409</c:v>
                </c:pt>
                <c:pt idx="9">
                  <c:v>8075</c:v>
                </c:pt>
                <c:pt idx="10">
                  <c:v>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0-431D-BA0D-B0F326CEC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11824"/>
        <c:axId val="544610840"/>
      </c:lineChart>
      <c:catAx>
        <c:axId val="5446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0840"/>
        <c:crosses val="autoZero"/>
        <c:auto val="1"/>
        <c:lblAlgn val="ctr"/>
        <c:lblOffset val="100"/>
        <c:noMultiLvlLbl val="0"/>
      </c:catAx>
      <c:valAx>
        <c:axId val="5446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1824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42040972905730528"/>
          <c:y val="0.18938301282051279"/>
          <c:w val="0.2855084276574803"/>
          <c:h val="6.7608646274984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Fasan Abschuss und Fallwild</a:t>
            </a:r>
          </a:p>
          <a:p>
            <a:pPr>
              <a:defRPr/>
            </a:pPr>
            <a:r>
              <a:rPr lang="de-DE"/>
              <a:t>2011 - 2021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34126373851706043"/>
          <c:y val="2.777767411774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1808016185476817E-2"/>
          <c:y val="0.29304935140318999"/>
          <c:w val="0.90432045603674538"/>
          <c:h val="0.61400887088633149"/>
        </c:manualLayout>
      </c:layout>
      <c:lineChart>
        <c:grouping val="standard"/>
        <c:varyColors val="0"/>
        <c:ser>
          <c:idx val="0"/>
          <c:order val="0"/>
          <c:tx>
            <c:v>Abschuss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Tabelle1!$A$86:$A$96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Tabelle1!$B$86:$B$96</c:f>
              <c:numCache>
                <c:formatCode>General</c:formatCode>
                <c:ptCount val="11"/>
                <c:pt idx="0">
                  <c:v>31210</c:v>
                </c:pt>
                <c:pt idx="1">
                  <c:v>28451</c:v>
                </c:pt>
                <c:pt idx="2">
                  <c:v>7571</c:v>
                </c:pt>
                <c:pt idx="3">
                  <c:v>14984</c:v>
                </c:pt>
                <c:pt idx="4">
                  <c:v>13401</c:v>
                </c:pt>
                <c:pt idx="5">
                  <c:v>14382</c:v>
                </c:pt>
                <c:pt idx="6">
                  <c:v>15800</c:v>
                </c:pt>
                <c:pt idx="7">
                  <c:v>21371</c:v>
                </c:pt>
                <c:pt idx="8">
                  <c:v>24888</c:v>
                </c:pt>
                <c:pt idx="9">
                  <c:v>21664</c:v>
                </c:pt>
                <c:pt idx="10">
                  <c:v>18581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1-4E19-8749-0269F725ECD9}"/>
            </c:ext>
          </c:extLst>
        </c:ser>
        <c:ser>
          <c:idx val="1"/>
          <c:order val="1"/>
          <c:tx>
            <c:v>Fallwild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Tabelle1!$A$86:$A$96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Tabelle1!$C$86:$C$96</c:f>
              <c:numCache>
                <c:formatCode>General</c:formatCode>
                <c:ptCount val="11"/>
                <c:pt idx="3">
                  <c:v>2198</c:v>
                </c:pt>
                <c:pt idx="4">
                  <c:v>1992</c:v>
                </c:pt>
                <c:pt idx="5">
                  <c:v>2024</c:v>
                </c:pt>
                <c:pt idx="6">
                  <c:v>1892</c:v>
                </c:pt>
                <c:pt idx="7">
                  <c:v>2136</c:v>
                </c:pt>
                <c:pt idx="8">
                  <c:v>2485</c:v>
                </c:pt>
                <c:pt idx="9">
                  <c:v>2145</c:v>
                </c:pt>
                <c:pt idx="10">
                  <c:v>2175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1-4E19-8749-0269F725E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11824"/>
        <c:axId val="544610840"/>
      </c:lineChart>
      <c:catAx>
        <c:axId val="5446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0840"/>
        <c:crosses val="autoZero"/>
        <c:auto val="1"/>
        <c:lblAlgn val="ctr"/>
        <c:lblOffset val="100"/>
        <c:noMultiLvlLbl val="0"/>
      </c:catAx>
      <c:valAx>
        <c:axId val="5446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1824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42040972905730528"/>
          <c:y val="0.18938301282051279"/>
          <c:w val="0.2855084276574803"/>
          <c:h val="6.7608646274984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Fuchs Abschuss und Fallwild</a:t>
            </a:r>
          </a:p>
          <a:p>
            <a:pPr>
              <a:defRPr/>
            </a:pPr>
            <a:r>
              <a:rPr lang="de-DE"/>
              <a:t>2011 - 2021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34126373851706043"/>
          <c:y val="2.7777675570927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1808016185476817E-2"/>
          <c:y val="0.29304935140318999"/>
          <c:w val="0.90432045603674538"/>
          <c:h val="0.61400887088633149"/>
        </c:manualLayout>
      </c:layout>
      <c:lineChart>
        <c:grouping val="standard"/>
        <c:varyColors val="0"/>
        <c:ser>
          <c:idx val="0"/>
          <c:order val="0"/>
          <c:tx>
            <c:v>Abschuss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Tabelle1!$A$102:$A$112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Tabelle1!$B$102:$B$112</c:f>
              <c:numCache>
                <c:formatCode>General</c:formatCode>
                <c:ptCount val="11"/>
                <c:pt idx="0">
                  <c:v>7964</c:v>
                </c:pt>
                <c:pt idx="1">
                  <c:v>10071</c:v>
                </c:pt>
                <c:pt idx="2">
                  <c:v>6799</c:v>
                </c:pt>
                <c:pt idx="3">
                  <c:v>9361</c:v>
                </c:pt>
                <c:pt idx="4">
                  <c:v>8803</c:v>
                </c:pt>
                <c:pt idx="5">
                  <c:v>9332</c:v>
                </c:pt>
                <c:pt idx="6">
                  <c:v>9604</c:v>
                </c:pt>
                <c:pt idx="7">
                  <c:v>8205</c:v>
                </c:pt>
                <c:pt idx="8">
                  <c:v>8730</c:v>
                </c:pt>
                <c:pt idx="9">
                  <c:v>9348</c:v>
                </c:pt>
                <c:pt idx="10">
                  <c:v>8773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D4-4743-AA82-B242AE620D7D}"/>
            </c:ext>
          </c:extLst>
        </c:ser>
        <c:ser>
          <c:idx val="1"/>
          <c:order val="1"/>
          <c:tx>
            <c:v>Fallwild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Tabelle1!$A$102:$A$112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Tabelle1!$C$102:$C$112</c:f>
              <c:numCache>
                <c:formatCode>General</c:formatCode>
                <c:ptCount val="11"/>
                <c:pt idx="3">
                  <c:v>427</c:v>
                </c:pt>
                <c:pt idx="4">
                  <c:v>357</c:v>
                </c:pt>
                <c:pt idx="5">
                  <c:v>324</c:v>
                </c:pt>
                <c:pt idx="6">
                  <c:v>335</c:v>
                </c:pt>
                <c:pt idx="7">
                  <c:v>332</c:v>
                </c:pt>
                <c:pt idx="8">
                  <c:v>304</c:v>
                </c:pt>
                <c:pt idx="9">
                  <c:v>281</c:v>
                </c:pt>
                <c:pt idx="10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4-4743-AA82-B242AE620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11824"/>
        <c:axId val="544610840"/>
      </c:lineChart>
      <c:catAx>
        <c:axId val="5446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0840"/>
        <c:crosses val="autoZero"/>
        <c:auto val="1"/>
        <c:lblAlgn val="ctr"/>
        <c:lblOffset val="100"/>
        <c:noMultiLvlLbl val="0"/>
      </c:catAx>
      <c:valAx>
        <c:axId val="5446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1824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42040972905730528"/>
          <c:y val="0.18938301282051279"/>
          <c:w val="0.2855084276574803"/>
          <c:h val="6.7608646274984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Wildente Abschuss und Fallwild</a:t>
            </a:r>
          </a:p>
          <a:p>
            <a:pPr>
              <a:defRPr/>
            </a:pPr>
            <a:r>
              <a:rPr lang="de-DE"/>
              <a:t>2011 - 2021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29786096073928259"/>
          <c:y val="3.9378604356589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1808016185476817E-2"/>
          <c:y val="0.29304935140318999"/>
          <c:w val="0.90432045603674538"/>
          <c:h val="0.61400887088633149"/>
        </c:manualLayout>
      </c:layout>
      <c:lineChart>
        <c:grouping val="standard"/>
        <c:varyColors val="0"/>
        <c:ser>
          <c:idx val="0"/>
          <c:order val="0"/>
          <c:tx>
            <c:v>Abschuss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Tabelle1!$A$118:$A$128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Tabelle1!$B$118:$B$128</c:f>
              <c:numCache>
                <c:formatCode>#,##0</c:formatCode>
                <c:ptCount val="11"/>
                <c:pt idx="0">
                  <c:v>19388</c:v>
                </c:pt>
                <c:pt idx="1">
                  <c:v>22573</c:v>
                </c:pt>
                <c:pt idx="2">
                  <c:v>18942</c:v>
                </c:pt>
                <c:pt idx="3">
                  <c:v>17843</c:v>
                </c:pt>
                <c:pt idx="4">
                  <c:v>16021</c:v>
                </c:pt>
                <c:pt idx="5">
                  <c:v>16624</c:v>
                </c:pt>
                <c:pt idx="6">
                  <c:v>15598</c:v>
                </c:pt>
                <c:pt idx="7" formatCode="General">
                  <c:v>13831</c:v>
                </c:pt>
                <c:pt idx="8" formatCode="General">
                  <c:v>16231</c:v>
                </c:pt>
                <c:pt idx="9" formatCode="General">
                  <c:v>12488</c:v>
                </c:pt>
                <c:pt idx="10" formatCode="General">
                  <c:v>13550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0-47A3-94E4-ED7C9F691675}"/>
            </c:ext>
          </c:extLst>
        </c:ser>
        <c:ser>
          <c:idx val="1"/>
          <c:order val="1"/>
          <c:tx>
            <c:v>Fallwild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Tabelle1!$A$118:$A$128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Tabelle1!$C$118:$C$128</c:f>
              <c:numCache>
                <c:formatCode>General</c:formatCode>
                <c:ptCount val="11"/>
                <c:pt idx="3">
                  <c:v>157</c:v>
                </c:pt>
                <c:pt idx="4">
                  <c:v>234</c:v>
                </c:pt>
                <c:pt idx="5">
                  <c:v>175</c:v>
                </c:pt>
                <c:pt idx="6">
                  <c:v>156</c:v>
                </c:pt>
                <c:pt idx="7">
                  <c:v>204</c:v>
                </c:pt>
                <c:pt idx="8">
                  <c:v>207</c:v>
                </c:pt>
                <c:pt idx="9">
                  <c:v>208</c:v>
                </c:pt>
                <c:pt idx="10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0-47A3-94E4-ED7C9F69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11824"/>
        <c:axId val="544610840"/>
      </c:lineChart>
      <c:catAx>
        <c:axId val="5446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0840"/>
        <c:crosses val="autoZero"/>
        <c:auto val="1"/>
        <c:lblAlgn val="ctr"/>
        <c:lblOffset val="100"/>
        <c:noMultiLvlLbl val="0"/>
      </c:catAx>
      <c:valAx>
        <c:axId val="5446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1824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42040972905730528"/>
          <c:y val="0.18938301282051279"/>
          <c:w val="0.2855084276574803"/>
          <c:h val="6.7608646274984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Waschbär Abschuss </a:t>
            </a:r>
          </a:p>
          <a:p>
            <a:pPr>
              <a:defRPr/>
            </a:pPr>
            <a:r>
              <a:rPr lang="de-DE"/>
              <a:t>2015 - 2021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3716456829615048"/>
          <c:y val="3.30687830687830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1808016185476817E-2"/>
          <c:y val="0.29304935140318999"/>
          <c:w val="0.90432045603674538"/>
          <c:h val="0.61400887088633149"/>
        </c:manualLayout>
      </c:layout>
      <c:lineChart>
        <c:grouping val="standard"/>
        <c:varyColors val="0"/>
        <c:ser>
          <c:idx val="0"/>
          <c:order val="0"/>
          <c:tx>
            <c:v>Abschuss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Tabelle1!$A$135:$A$141</c:f>
              <c:strCache>
                <c:ptCount val="7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</c:strCache>
            </c:strRef>
          </c:cat>
          <c:val>
            <c:numRef>
              <c:f>Tabelle1!$B$135:$B$141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17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8D-4278-9F38-EA6BF0400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11824"/>
        <c:axId val="544610840"/>
      </c:lineChart>
      <c:catAx>
        <c:axId val="5446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0840"/>
        <c:crosses val="autoZero"/>
        <c:auto val="1"/>
        <c:lblAlgn val="ctr"/>
        <c:lblOffset val="100"/>
        <c:noMultiLvlLbl val="0"/>
      </c:catAx>
      <c:valAx>
        <c:axId val="5446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611824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</xdr:row>
      <xdr:rowOff>60960</xdr:rowOff>
    </xdr:from>
    <xdr:to>
      <xdr:col>12</xdr:col>
      <xdr:colOff>533400</xdr:colOff>
      <xdr:row>16</xdr:row>
      <xdr:rowOff>144780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B59A7B6-21D2-63DE-C771-47149E13D8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213360</xdr:colOff>
      <xdr:row>17</xdr:row>
      <xdr:rowOff>76200</xdr:rowOff>
    </xdr:from>
    <xdr:to>
      <xdr:col>12</xdr:col>
      <xdr:colOff>518160</xdr:colOff>
      <xdr:row>32</xdr:row>
      <xdr:rowOff>160020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B073324-DDCD-4B09-AC92-34C279573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213360</xdr:colOff>
      <xdr:row>33</xdr:row>
      <xdr:rowOff>83820</xdr:rowOff>
    </xdr:from>
    <xdr:to>
      <xdr:col>12</xdr:col>
      <xdr:colOff>518160</xdr:colOff>
      <xdr:row>49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51D5C44F-8278-4068-A953-32753096B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198120</xdr:colOff>
      <xdr:row>49</xdr:row>
      <xdr:rowOff>114300</xdr:rowOff>
    </xdr:from>
    <xdr:to>
      <xdr:col>12</xdr:col>
      <xdr:colOff>502920</xdr:colOff>
      <xdr:row>65</xdr:row>
      <xdr:rowOff>38100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423800BA-21B1-4967-99D6-E1B6A7AF7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198120</xdr:colOff>
      <xdr:row>66</xdr:row>
      <xdr:rowOff>7620</xdr:rowOff>
    </xdr:from>
    <xdr:to>
      <xdr:col>12</xdr:col>
      <xdr:colOff>502920</xdr:colOff>
      <xdr:row>81</xdr:row>
      <xdr:rowOff>137160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7B170D22-6F19-401E-A9FB-1823F7A90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190500</xdr:colOff>
      <xdr:row>82</xdr:row>
      <xdr:rowOff>60960</xdr:rowOff>
    </xdr:from>
    <xdr:to>
      <xdr:col>12</xdr:col>
      <xdr:colOff>495300</xdr:colOff>
      <xdr:row>97</xdr:row>
      <xdr:rowOff>190500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CE6CFF1F-A1A9-403A-8F8B-3141E8652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182880</xdr:colOff>
      <xdr:row>98</xdr:row>
      <xdr:rowOff>83820</xdr:rowOff>
    </xdr:from>
    <xdr:to>
      <xdr:col>12</xdr:col>
      <xdr:colOff>487680</xdr:colOff>
      <xdr:row>114</xdr:row>
      <xdr:rowOff>53340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A9D5F7A2-08B1-4D38-8138-A7D42097F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175260</xdr:colOff>
      <xdr:row>114</xdr:row>
      <xdr:rowOff>137160</xdr:rowOff>
    </xdr:from>
    <xdr:to>
      <xdr:col>12</xdr:col>
      <xdr:colOff>480060</xdr:colOff>
      <xdr:row>130</xdr:row>
      <xdr:rowOff>129540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B2DB4AB1-ECF7-4AFB-903E-E07F13066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167640</xdr:colOff>
      <xdr:row>131</xdr:row>
      <xdr:rowOff>15240</xdr:rowOff>
    </xdr:from>
    <xdr:to>
      <xdr:col>12</xdr:col>
      <xdr:colOff>472440</xdr:colOff>
      <xdr:row>142</xdr:row>
      <xdr:rowOff>152400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319E1B89-DE2C-4FDC-AD70-D8CAC0CC0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175260</xdr:colOff>
      <xdr:row>143</xdr:row>
      <xdr:rowOff>114300</xdr:rowOff>
    </xdr:from>
    <xdr:to>
      <xdr:col>12</xdr:col>
      <xdr:colOff>480060</xdr:colOff>
      <xdr:row>155</xdr:row>
      <xdr:rowOff>83820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2000A643-811F-4C82-B8EC-9181DE87A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%20u.%20Z&#228;hlungen/Statistik/Wildstatistik%201969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hwildSchwarzwild"/>
      <sheetName val="HaseFasanFuchsMarderEnteRebhuhn"/>
      <sheetName val="RotwildGamswildAuerBirkwild"/>
      <sheetName val="Strecken Österreich"/>
      <sheetName val="Schwarzwild"/>
    </sheetNames>
    <sheetDataSet>
      <sheetData sheetId="0">
        <row r="3">
          <cell r="A3" t="str">
            <v>1969/70</v>
          </cell>
          <cell r="B3">
            <v>51138</v>
          </cell>
          <cell r="C3">
            <v>8439</v>
          </cell>
        </row>
        <row r="4">
          <cell r="A4" t="str">
            <v>1970/71</v>
          </cell>
          <cell r="B4">
            <v>43415</v>
          </cell>
          <cell r="C4">
            <v>8298</v>
          </cell>
        </row>
        <row r="5">
          <cell r="A5" t="str">
            <v>1971/72</v>
          </cell>
          <cell r="B5">
            <v>42677</v>
          </cell>
          <cell r="C5">
            <v>7780</v>
          </cell>
        </row>
        <row r="6">
          <cell r="A6" t="str">
            <v>1972/73</v>
          </cell>
          <cell r="B6">
            <v>41950</v>
          </cell>
          <cell r="C6">
            <v>9025</v>
          </cell>
        </row>
        <row r="7">
          <cell r="A7" t="str">
            <v>1973/74</v>
          </cell>
          <cell r="B7">
            <v>43053</v>
          </cell>
          <cell r="C7">
            <v>9781</v>
          </cell>
        </row>
        <row r="8">
          <cell r="A8" t="str">
            <v>1974/75</v>
          </cell>
          <cell r="B8">
            <v>45581</v>
          </cell>
          <cell r="C8">
            <v>11165</v>
          </cell>
        </row>
        <row r="9">
          <cell r="A9" t="str">
            <v>1975/76</v>
          </cell>
          <cell r="B9">
            <v>50960</v>
          </cell>
          <cell r="C9">
            <v>12577</v>
          </cell>
        </row>
        <row r="10">
          <cell r="A10" t="str">
            <v>1976/77</v>
          </cell>
          <cell r="B10">
            <v>56782</v>
          </cell>
          <cell r="C10">
            <v>15796</v>
          </cell>
        </row>
        <row r="11">
          <cell r="A11" t="str">
            <v>1977/78</v>
          </cell>
          <cell r="B11">
            <v>60835</v>
          </cell>
          <cell r="C11">
            <v>19807</v>
          </cell>
        </row>
        <row r="12">
          <cell r="A12" t="str">
            <v>1978/79</v>
          </cell>
          <cell r="B12">
            <v>57441</v>
          </cell>
          <cell r="C12">
            <v>19067</v>
          </cell>
        </row>
        <row r="13">
          <cell r="A13" t="str">
            <v>1979/80</v>
          </cell>
          <cell r="B13">
            <v>49442</v>
          </cell>
          <cell r="C13">
            <v>16599</v>
          </cell>
        </row>
        <row r="14">
          <cell r="A14" t="str">
            <v>1980/81</v>
          </cell>
          <cell r="B14">
            <v>45899</v>
          </cell>
          <cell r="C14">
            <v>16977</v>
          </cell>
        </row>
        <row r="15">
          <cell r="A15" t="str">
            <v>1981/82</v>
          </cell>
          <cell r="B15">
            <v>44637</v>
          </cell>
          <cell r="C15">
            <v>18418</v>
          </cell>
        </row>
        <row r="16">
          <cell r="A16" t="str">
            <v>1982/83</v>
          </cell>
          <cell r="B16">
            <v>40357</v>
          </cell>
          <cell r="C16">
            <v>14825</v>
          </cell>
        </row>
        <row r="17">
          <cell r="A17" t="str">
            <v>1983/84</v>
          </cell>
          <cell r="B17">
            <v>36602</v>
          </cell>
          <cell r="C17">
            <v>15916</v>
          </cell>
        </row>
        <row r="18">
          <cell r="A18" t="str">
            <v>1984/85</v>
          </cell>
          <cell r="B18">
            <v>58981</v>
          </cell>
          <cell r="C18">
            <v>14052</v>
          </cell>
        </row>
        <row r="19">
          <cell r="A19" t="str">
            <v>1985/86</v>
          </cell>
          <cell r="B19">
            <v>40508</v>
          </cell>
          <cell r="C19">
            <v>11695</v>
          </cell>
        </row>
        <row r="20">
          <cell r="A20" t="str">
            <v>1986/87</v>
          </cell>
          <cell r="B20">
            <v>44421</v>
          </cell>
          <cell r="C20">
            <v>16963</v>
          </cell>
        </row>
        <row r="21">
          <cell r="A21" t="str">
            <v>1987/88</v>
          </cell>
          <cell r="B21">
            <v>66059</v>
          </cell>
          <cell r="C21">
            <v>16484</v>
          </cell>
        </row>
        <row r="22">
          <cell r="A22" t="str">
            <v>1988/89</v>
          </cell>
          <cell r="B22">
            <v>51947</v>
          </cell>
          <cell r="C22">
            <v>18275</v>
          </cell>
        </row>
        <row r="23">
          <cell r="A23" t="str">
            <v>1989/90</v>
          </cell>
          <cell r="B23">
            <v>53394</v>
          </cell>
          <cell r="C23">
            <v>19944</v>
          </cell>
        </row>
        <row r="24">
          <cell r="A24" t="str">
            <v>1990/91</v>
          </cell>
          <cell r="B24">
            <v>56166</v>
          </cell>
          <cell r="C24">
            <v>20056</v>
          </cell>
        </row>
        <row r="25">
          <cell r="A25" t="str">
            <v>1991/92</v>
          </cell>
          <cell r="B25">
            <v>60139</v>
          </cell>
          <cell r="C25">
            <v>20970</v>
          </cell>
        </row>
        <row r="26">
          <cell r="A26" t="str">
            <v>1992/93</v>
          </cell>
          <cell r="B26">
            <v>61527</v>
          </cell>
          <cell r="C26">
            <v>22367</v>
          </cell>
        </row>
        <row r="27">
          <cell r="A27" t="str">
            <v>1993/94</v>
          </cell>
          <cell r="B27">
            <v>63747</v>
          </cell>
          <cell r="C27">
            <v>22832</v>
          </cell>
        </row>
        <row r="28">
          <cell r="A28" t="str">
            <v>1994/95</v>
          </cell>
          <cell r="B28">
            <v>59834</v>
          </cell>
          <cell r="C28">
            <v>22196</v>
          </cell>
        </row>
        <row r="29">
          <cell r="A29" t="str">
            <v>1995/96</v>
          </cell>
          <cell r="B29">
            <v>59911</v>
          </cell>
          <cell r="C29">
            <v>22272</v>
          </cell>
        </row>
        <row r="30">
          <cell r="A30" t="str">
            <v>1996/97</v>
          </cell>
          <cell r="B30">
            <v>58973</v>
          </cell>
          <cell r="C30">
            <v>24577</v>
          </cell>
        </row>
        <row r="31">
          <cell r="A31" t="str">
            <v>1997/98</v>
          </cell>
          <cell r="B31">
            <v>56818</v>
          </cell>
          <cell r="C31">
            <v>24215</v>
          </cell>
        </row>
        <row r="32">
          <cell r="A32" t="str">
            <v>1998/99</v>
          </cell>
          <cell r="B32">
            <v>57376</v>
          </cell>
          <cell r="C32">
            <v>23096</v>
          </cell>
        </row>
        <row r="33">
          <cell r="A33" t="str">
            <v>1999/00</v>
          </cell>
          <cell r="B33">
            <v>61721</v>
          </cell>
          <cell r="C33">
            <v>21960</v>
          </cell>
        </row>
        <row r="34">
          <cell r="A34" t="str">
            <v>2000/01</v>
          </cell>
          <cell r="B34">
            <v>69350</v>
          </cell>
          <cell r="C34">
            <v>23222</v>
          </cell>
        </row>
        <row r="35">
          <cell r="A35" t="str">
            <v>2001/02</v>
          </cell>
          <cell r="B35">
            <v>71063</v>
          </cell>
          <cell r="C35">
            <v>22305</v>
          </cell>
        </row>
        <row r="36">
          <cell r="A36" t="str">
            <v>2002/03</v>
          </cell>
          <cell r="B36">
            <v>75610</v>
          </cell>
          <cell r="C36">
            <v>24574</v>
          </cell>
        </row>
        <row r="37">
          <cell r="A37" t="str">
            <v>2003/04</v>
          </cell>
          <cell r="B37">
            <v>78858</v>
          </cell>
          <cell r="C37">
            <v>22247</v>
          </cell>
        </row>
        <row r="38">
          <cell r="A38" t="str">
            <v>2004/05</v>
          </cell>
          <cell r="B38">
            <v>80993</v>
          </cell>
          <cell r="C38">
            <v>17845</v>
          </cell>
        </row>
        <row r="39">
          <cell r="A39" t="str">
            <v>2005/06</v>
          </cell>
          <cell r="B39">
            <v>83193</v>
          </cell>
          <cell r="C39">
            <v>16566</v>
          </cell>
        </row>
        <row r="40">
          <cell r="A40" t="str">
            <v>2006/07</v>
          </cell>
          <cell r="B40">
            <v>72485</v>
          </cell>
          <cell r="C40">
            <v>13922</v>
          </cell>
        </row>
        <row r="41">
          <cell r="A41" t="str">
            <v>2007/08</v>
          </cell>
          <cell r="B41">
            <v>65375</v>
          </cell>
          <cell r="C41">
            <v>12424</v>
          </cell>
        </row>
        <row r="42">
          <cell r="A42" t="str">
            <v>2008/09</v>
          </cell>
          <cell r="B42">
            <v>66970</v>
          </cell>
          <cell r="C42">
            <v>12378</v>
          </cell>
        </row>
        <row r="43">
          <cell r="A43" t="str">
            <v>2009/10</v>
          </cell>
          <cell r="B43">
            <v>68926</v>
          </cell>
          <cell r="C43">
            <v>12291</v>
          </cell>
        </row>
        <row r="44">
          <cell r="A44" t="str">
            <v>2010/11</v>
          </cell>
          <cell r="B44">
            <v>72062</v>
          </cell>
          <cell r="C44">
            <v>12460</v>
          </cell>
        </row>
        <row r="45">
          <cell r="A45" t="str">
            <v>2011/12</v>
          </cell>
          <cell r="B45">
            <v>77189</v>
          </cell>
          <cell r="C45">
            <v>11866</v>
          </cell>
        </row>
        <row r="46">
          <cell r="A46" t="str">
            <v>2012/13</v>
          </cell>
          <cell r="B46">
            <v>78403</v>
          </cell>
          <cell r="C46">
            <v>7936</v>
          </cell>
        </row>
        <row r="47">
          <cell r="A47" t="str">
            <v>2013/14</v>
          </cell>
          <cell r="B47">
            <v>79569</v>
          </cell>
          <cell r="C47">
            <v>7446</v>
          </cell>
        </row>
        <row r="48">
          <cell r="A48" t="str">
            <v>2014/15</v>
          </cell>
          <cell r="B48">
            <v>76012</v>
          </cell>
          <cell r="C48">
            <v>10733</v>
          </cell>
        </row>
        <row r="49">
          <cell r="A49" t="str">
            <v>2015/16</v>
          </cell>
          <cell r="B49">
            <v>76807</v>
          </cell>
          <cell r="C49">
            <v>11305</v>
          </cell>
        </row>
        <row r="50">
          <cell r="A50" t="str">
            <v>2016/17</v>
          </cell>
          <cell r="B50">
            <v>75172</v>
          </cell>
          <cell r="C50">
            <v>10755</v>
          </cell>
        </row>
        <row r="51">
          <cell r="A51" t="str">
            <v>2017/18</v>
          </cell>
          <cell r="B51">
            <v>78858</v>
          </cell>
          <cell r="C51">
            <v>11531</v>
          </cell>
        </row>
        <row r="52">
          <cell r="A52" t="str">
            <v>2018/19</v>
          </cell>
          <cell r="B52">
            <v>78735</v>
          </cell>
          <cell r="C52">
            <v>11851</v>
          </cell>
        </row>
        <row r="53">
          <cell r="A53" t="str">
            <v>2019/20</v>
          </cell>
          <cell r="B53">
            <v>78384</v>
          </cell>
          <cell r="C53">
            <v>12537</v>
          </cell>
        </row>
        <row r="54">
          <cell r="A54" t="str">
            <v>2020/21</v>
          </cell>
          <cell r="B54">
            <v>79132</v>
          </cell>
          <cell r="C54">
            <v>11903</v>
          </cell>
        </row>
        <row r="55">
          <cell r="A55" t="str">
            <v>2021/22</v>
          </cell>
          <cell r="B55">
            <v>80291</v>
          </cell>
          <cell r="C55">
            <v>12550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A44E6-2AEB-43A4-A82D-55F992C2B3E3}">
  <dimension ref="A1:H165"/>
  <sheetViews>
    <sheetView tabSelected="1" topLeftCell="A94" workbookViewId="0">
      <selection activeCell="D141" sqref="D141"/>
    </sheetView>
  </sheetViews>
  <sheetFormatPr baseColWidth="10" defaultRowHeight="14.4" x14ac:dyDescent="0.3"/>
  <cols>
    <col min="1" max="1" width="12.77734375" customWidth="1"/>
    <col min="2" max="2" width="11.44140625" bestFit="1" customWidth="1"/>
    <col min="3" max="3" width="9.6640625" bestFit="1" customWidth="1"/>
    <col min="4" max="4" width="16.33203125" bestFit="1" customWidth="1"/>
    <col min="5" max="5" width="9.5546875" bestFit="1" customWidth="1"/>
  </cols>
  <sheetData>
    <row r="1" spans="1:8" ht="27" customHeight="1" x14ac:dyDescent="0.3">
      <c r="A1" s="16" t="s">
        <v>19</v>
      </c>
      <c r="B1" s="17"/>
      <c r="C1" s="17"/>
      <c r="D1" s="17"/>
      <c r="E1" s="17"/>
      <c r="F1" s="17"/>
      <c r="G1" s="17"/>
      <c r="H1" s="17"/>
    </row>
    <row r="2" spans="1:8" ht="16.2" customHeight="1" x14ac:dyDescent="0.3">
      <c r="A2" s="11"/>
      <c r="B2" s="11"/>
      <c r="C2" s="11"/>
      <c r="D2" s="11"/>
      <c r="E2" s="11"/>
      <c r="F2" s="11"/>
    </row>
    <row r="3" spans="1:8" ht="16.2" customHeight="1" x14ac:dyDescent="0.3">
      <c r="B3" s="11"/>
      <c r="C3" s="11"/>
      <c r="D3" s="11"/>
      <c r="E3" s="11"/>
      <c r="F3" s="11"/>
    </row>
    <row r="4" spans="1:8" ht="16.2" customHeight="1" x14ac:dyDescent="0.3">
      <c r="A4" s="12" t="s">
        <v>18</v>
      </c>
      <c r="B4" s="11"/>
      <c r="C4" s="11"/>
      <c r="D4" s="11"/>
      <c r="E4" s="11"/>
      <c r="F4" s="11"/>
    </row>
    <row r="5" spans="1:8" ht="16.2" customHeight="1" x14ac:dyDescent="0.3">
      <c r="A5" s="13" t="s">
        <v>15</v>
      </c>
      <c r="B5" s="13" t="s">
        <v>11</v>
      </c>
      <c r="C5" s="13" t="s">
        <v>12</v>
      </c>
      <c r="D5" s="13" t="s">
        <v>13</v>
      </c>
      <c r="E5" s="13" t="s">
        <v>14</v>
      </c>
      <c r="F5" s="11"/>
    </row>
    <row r="6" spans="1:8" ht="16.2" customHeight="1" x14ac:dyDescent="0.3">
      <c r="A6" s="2" t="s">
        <v>0</v>
      </c>
      <c r="B6" s="2">
        <v>77189</v>
      </c>
      <c r="C6" s="2">
        <v>11866</v>
      </c>
      <c r="D6" s="2"/>
      <c r="E6" s="2">
        <f t="shared" ref="E6:E16" si="0">SUM(B6:C6)</f>
        <v>89055</v>
      </c>
      <c r="F6" s="11"/>
    </row>
    <row r="7" spans="1:8" ht="16.2" customHeight="1" x14ac:dyDescent="0.3">
      <c r="A7" s="2" t="s">
        <v>1</v>
      </c>
      <c r="B7" s="2">
        <v>78403</v>
      </c>
      <c r="C7" s="2">
        <v>7936</v>
      </c>
      <c r="D7" s="2"/>
      <c r="E7" s="2">
        <f t="shared" si="0"/>
        <v>86339</v>
      </c>
      <c r="F7" s="11"/>
    </row>
    <row r="8" spans="1:8" ht="16.2" customHeight="1" x14ac:dyDescent="0.3">
      <c r="A8" s="2" t="s">
        <v>2</v>
      </c>
      <c r="B8" s="2">
        <v>79569</v>
      </c>
      <c r="C8" s="2">
        <v>7446</v>
      </c>
      <c r="D8" s="2"/>
      <c r="E8" s="2">
        <f t="shared" si="0"/>
        <v>87015</v>
      </c>
      <c r="F8" s="11"/>
    </row>
    <row r="9" spans="1:8" ht="16.2" customHeight="1" x14ac:dyDescent="0.3">
      <c r="A9" s="2" t="s">
        <v>3</v>
      </c>
      <c r="B9" s="2">
        <v>76012</v>
      </c>
      <c r="C9" s="2">
        <v>10733</v>
      </c>
      <c r="D9" s="2">
        <v>6697</v>
      </c>
      <c r="E9" s="2">
        <f t="shared" si="0"/>
        <v>86745</v>
      </c>
      <c r="F9" s="11"/>
    </row>
    <row r="10" spans="1:8" ht="16.2" customHeight="1" x14ac:dyDescent="0.3">
      <c r="A10" s="2" t="s">
        <v>4</v>
      </c>
      <c r="B10" s="2">
        <v>76807</v>
      </c>
      <c r="C10" s="2">
        <v>11305</v>
      </c>
      <c r="D10" s="2">
        <v>6961</v>
      </c>
      <c r="E10" s="2">
        <f t="shared" si="0"/>
        <v>88112</v>
      </c>
      <c r="F10" s="11"/>
    </row>
    <row r="11" spans="1:8" ht="16.2" customHeight="1" x14ac:dyDescent="0.3">
      <c r="A11" s="2" t="s">
        <v>5</v>
      </c>
      <c r="B11" s="2">
        <v>75172</v>
      </c>
      <c r="C11" s="2">
        <v>10755</v>
      </c>
      <c r="D11" s="2">
        <v>6905</v>
      </c>
      <c r="E11" s="2">
        <f t="shared" si="0"/>
        <v>85927</v>
      </c>
      <c r="F11" s="11"/>
    </row>
    <row r="12" spans="1:8" ht="16.2" customHeight="1" x14ac:dyDescent="0.3">
      <c r="A12" s="2" t="s">
        <v>6</v>
      </c>
      <c r="B12" s="2">
        <v>78858</v>
      </c>
      <c r="C12" s="2">
        <v>11531</v>
      </c>
      <c r="D12" s="2">
        <v>7331</v>
      </c>
      <c r="E12" s="2">
        <f t="shared" si="0"/>
        <v>90389</v>
      </c>
      <c r="F12" s="11"/>
    </row>
    <row r="13" spans="1:8" ht="16.2" customHeight="1" x14ac:dyDescent="0.3">
      <c r="A13" s="2" t="s">
        <v>7</v>
      </c>
      <c r="B13" s="2">
        <v>78735</v>
      </c>
      <c r="C13" s="2">
        <v>11851</v>
      </c>
      <c r="D13" s="2">
        <v>7694</v>
      </c>
      <c r="E13" s="2">
        <f t="shared" si="0"/>
        <v>90586</v>
      </c>
      <c r="F13" s="11"/>
    </row>
    <row r="14" spans="1:8" ht="16.2" customHeight="1" x14ac:dyDescent="0.3">
      <c r="A14" s="2" t="s">
        <v>8</v>
      </c>
      <c r="B14" s="2">
        <v>78384</v>
      </c>
      <c r="C14" s="2">
        <v>12537</v>
      </c>
      <c r="D14" s="2">
        <v>8073</v>
      </c>
      <c r="E14" s="2">
        <f>B14+C14</f>
        <v>90921</v>
      </c>
      <c r="F14" s="11"/>
    </row>
    <row r="15" spans="1:8" ht="16.2" customHeight="1" x14ac:dyDescent="0.3">
      <c r="A15" s="2" t="s">
        <v>9</v>
      </c>
      <c r="B15" s="2">
        <v>79132</v>
      </c>
      <c r="C15" s="2">
        <v>11903</v>
      </c>
      <c r="D15" s="2">
        <v>7768</v>
      </c>
      <c r="E15" s="2">
        <f>B15+C15</f>
        <v>91035</v>
      </c>
      <c r="F15" s="11"/>
    </row>
    <row r="16" spans="1:8" ht="16.2" customHeight="1" x14ac:dyDescent="0.3">
      <c r="A16" s="3" t="s">
        <v>10</v>
      </c>
      <c r="B16" s="3">
        <v>80291</v>
      </c>
      <c r="C16" s="3">
        <v>12550</v>
      </c>
      <c r="D16" s="3">
        <v>8114</v>
      </c>
      <c r="E16" s="3">
        <v>92841</v>
      </c>
      <c r="F16" s="11"/>
    </row>
    <row r="17" spans="1:6" ht="16.2" customHeight="1" x14ac:dyDescent="0.3">
      <c r="A17" s="11"/>
      <c r="B17" s="11"/>
      <c r="C17" s="11"/>
      <c r="D17" s="11"/>
      <c r="E17" s="11"/>
      <c r="F17" s="11"/>
    </row>
    <row r="18" spans="1:6" ht="16.2" customHeight="1" x14ac:dyDescent="0.3">
      <c r="A18" s="11"/>
      <c r="B18" s="11"/>
      <c r="C18" s="11"/>
      <c r="D18" s="11"/>
      <c r="E18" s="11"/>
      <c r="F18" s="11"/>
    </row>
    <row r="19" spans="1:6" ht="16.2" customHeight="1" x14ac:dyDescent="0.3">
      <c r="A19" s="11"/>
      <c r="B19" s="11"/>
      <c r="C19" s="11"/>
      <c r="D19" s="11"/>
      <c r="E19" s="11"/>
      <c r="F19" s="11"/>
    </row>
    <row r="20" spans="1:6" ht="16.2" customHeight="1" x14ac:dyDescent="0.3">
      <c r="A20" s="12" t="s">
        <v>16</v>
      </c>
      <c r="B20" s="11"/>
      <c r="C20" s="11"/>
      <c r="D20" s="11"/>
      <c r="E20" s="11"/>
      <c r="F20" s="11"/>
    </row>
    <row r="21" spans="1:6" ht="16.2" customHeight="1" x14ac:dyDescent="0.3">
      <c r="A21" s="13" t="s">
        <v>15</v>
      </c>
      <c r="B21" s="13" t="s">
        <v>11</v>
      </c>
      <c r="C21" s="13" t="s">
        <v>12</v>
      </c>
      <c r="D21" s="13" t="s">
        <v>13</v>
      </c>
      <c r="E21" s="13" t="s">
        <v>14</v>
      </c>
      <c r="F21" s="11"/>
    </row>
    <row r="22" spans="1:6" ht="16.2" customHeight="1" x14ac:dyDescent="0.3">
      <c r="A22" s="2" t="s">
        <v>0</v>
      </c>
      <c r="B22" s="4">
        <v>1005</v>
      </c>
      <c r="C22" s="5">
        <v>16</v>
      </c>
      <c r="D22" s="5">
        <v>8</v>
      </c>
      <c r="E22" s="6">
        <f t="shared" ref="E22:E28" si="1">SUM(B22:D22)</f>
        <v>1029</v>
      </c>
      <c r="F22" s="11"/>
    </row>
    <row r="23" spans="1:6" ht="16.2" customHeight="1" x14ac:dyDescent="0.3">
      <c r="A23" s="2" t="s">
        <v>1</v>
      </c>
      <c r="B23" s="4">
        <v>2251</v>
      </c>
      <c r="C23" s="2">
        <v>41</v>
      </c>
      <c r="D23" s="2">
        <v>29</v>
      </c>
      <c r="E23" s="7">
        <f t="shared" si="1"/>
        <v>2321</v>
      </c>
      <c r="F23" s="11"/>
    </row>
    <row r="24" spans="1:6" ht="16.2" customHeight="1" x14ac:dyDescent="0.3">
      <c r="A24" s="2" t="s">
        <v>2</v>
      </c>
      <c r="B24" s="4">
        <v>1245</v>
      </c>
      <c r="C24" s="2">
        <v>29</v>
      </c>
      <c r="D24" s="2">
        <v>18</v>
      </c>
      <c r="E24" s="7">
        <f t="shared" si="1"/>
        <v>1292</v>
      </c>
      <c r="F24" s="11"/>
    </row>
    <row r="25" spans="1:6" ht="16.2" customHeight="1" x14ac:dyDescent="0.3">
      <c r="A25" s="2" t="s">
        <v>3</v>
      </c>
      <c r="B25" s="4">
        <v>1138</v>
      </c>
      <c r="C25" s="2">
        <v>9</v>
      </c>
      <c r="D25" s="2">
        <v>5</v>
      </c>
      <c r="E25" s="7">
        <f t="shared" si="1"/>
        <v>1152</v>
      </c>
      <c r="F25" s="11"/>
    </row>
    <row r="26" spans="1:6" ht="16.2" customHeight="1" x14ac:dyDescent="0.3">
      <c r="A26" s="2" t="s">
        <v>4</v>
      </c>
      <c r="B26" s="4">
        <v>1409</v>
      </c>
      <c r="C26" s="2">
        <v>27</v>
      </c>
      <c r="D26" s="2">
        <v>24</v>
      </c>
      <c r="E26" s="7">
        <f t="shared" si="1"/>
        <v>1460</v>
      </c>
      <c r="F26" s="11"/>
    </row>
    <row r="27" spans="1:6" ht="16.2" customHeight="1" x14ac:dyDescent="0.3">
      <c r="A27" s="2" t="s">
        <v>5</v>
      </c>
      <c r="B27" s="4">
        <v>1000</v>
      </c>
      <c r="C27" s="2">
        <v>8</v>
      </c>
      <c r="D27" s="2">
        <v>5</v>
      </c>
      <c r="E27" s="7">
        <f t="shared" si="1"/>
        <v>1013</v>
      </c>
      <c r="F27" s="11"/>
    </row>
    <row r="28" spans="1:6" ht="16.2" customHeight="1" x14ac:dyDescent="0.3">
      <c r="A28" s="2" t="s">
        <v>6</v>
      </c>
      <c r="B28" s="4">
        <v>1894</v>
      </c>
      <c r="C28" s="2">
        <v>12</v>
      </c>
      <c r="D28" s="2">
        <v>4</v>
      </c>
      <c r="E28" s="7">
        <f t="shared" si="1"/>
        <v>1910</v>
      </c>
      <c r="F28" s="11"/>
    </row>
    <row r="29" spans="1:6" ht="16.2" customHeight="1" x14ac:dyDescent="0.3">
      <c r="A29" s="2" t="s">
        <v>7</v>
      </c>
      <c r="B29" s="4">
        <v>906</v>
      </c>
      <c r="C29" s="5">
        <v>3</v>
      </c>
      <c r="D29" s="5">
        <v>16</v>
      </c>
      <c r="E29" s="6">
        <f>SUM(B29:D29)</f>
        <v>925</v>
      </c>
      <c r="F29" s="11"/>
    </row>
    <row r="30" spans="1:6" ht="16.2" customHeight="1" x14ac:dyDescent="0.3">
      <c r="A30" s="2" t="s">
        <v>8</v>
      </c>
      <c r="B30" s="4">
        <v>2230</v>
      </c>
      <c r="C30" s="5">
        <v>26</v>
      </c>
      <c r="D30" s="5">
        <v>14</v>
      </c>
      <c r="E30" s="6">
        <f>B30+C30</f>
        <v>2256</v>
      </c>
      <c r="F30" s="11"/>
    </row>
    <row r="31" spans="1:6" ht="16.2" customHeight="1" x14ac:dyDescent="0.3">
      <c r="A31" s="2" t="s">
        <v>9</v>
      </c>
      <c r="B31" s="4">
        <v>1118</v>
      </c>
      <c r="C31" s="5">
        <v>2</v>
      </c>
      <c r="D31" s="5">
        <v>1</v>
      </c>
      <c r="E31" s="6">
        <f>B31+C31</f>
        <v>1120</v>
      </c>
      <c r="F31" s="11"/>
    </row>
    <row r="32" spans="1:6" ht="16.2" customHeight="1" x14ac:dyDescent="0.3">
      <c r="A32" s="3" t="s">
        <v>10</v>
      </c>
      <c r="B32" s="8">
        <v>2425</v>
      </c>
      <c r="C32" s="9">
        <v>13</v>
      </c>
      <c r="D32" s="9">
        <v>10</v>
      </c>
      <c r="E32" s="10">
        <v>2438</v>
      </c>
      <c r="F32" s="11"/>
    </row>
    <row r="33" spans="1:5" ht="16.2" customHeight="1" x14ac:dyDescent="0.3">
      <c r="A33" s="1"/>
      <c r="B33" s="1"/>
      <c r="C33" s="1"/>
      <c r="D33" s="1"/>
      <c r="E33" s="1"/>
    </row>
    <row r="34" spans="1:5" ht="16.2" customHeight="1" x14ac:dyDescent="0.3">
      <c r="A34" s="1"/>
      <c r="B34" s="1"/>
      <c r="C34" s="1"/>
      <c r="D34" s="1"/>
      <c r="E34" s="1"/>
    </row>
    <row r="35" spans="1:5" ht="16.2" customHeight="1" x14ac:dyDescent="0.3">
      <c r="A35" s="1"/>
      <c r="B35" s="1"/>
      <c r="C35" s="1"/>
      <c r="D35" s="1"/>
      <c r="E35" s="1"/>
    </row>
    <row r="36" spans="1:5" ht="16.2" customHeight="1" x14ac:dyDescent="0.3">
      <c r="A36" s="12" t="s">
        <v>17</v>
      </c>
      <c r="B36" s="11"/>
      <c r="C36" s="11"/>
      <c r="D36" s="11"/>
      <c r="E36" s="11"/>
    </row>
    <row r="37" spans="1:5" ht="16.2" customHeight="1" x14ac:dyDescent="0.3">
      <c r="A37" s="13" t="s">
        <v>15</v>
      </c>
      <c r="B37" s="13" t="s">
        <v>11</v>
      </c>
      <c r="C37" s="13" t="s">
        <v>12</v>
      </c>
      <c r="D37" s="13" t="s">
        <v>13</v>
      </c>
      <c r="E37" s="13" t="s">
        <v>14</v>
      </c>
    </row>
    <row r="38" spans="1:5" ht="16.2" customHeight="1" x14ac:dyDescent="0.3">
      <c r="A38" s="5" t="s">
        <v>0</v>
      </c>
      <c r="B38" s="5">
        <v>3162</v>
      </c>
      <c r="C38" s="5">
        <v>45</v>
      </c>
      <c r="D38" s="5"/>
      <c r="E38" s="14">
        <f t="shared" ref="E38:E48" si="2">SUM(B38:C38)</f>
        <v>3207</v>
      </c>
    </row>
    <row r="39" spans="1:5" ht="16.2" customHeight="1" x14ac:dyDescent="0.3">
      <c r="A39" s="5" t="s">
        <v>1</v>
      </c>
      <c r="B39" s="5">
        <v>3875</v>
      </c>
      <c r="C39" s="5">
        <v>57</v>
      </c>
      <c r="D39" s="5"/>
      <c r="E39" s="14">
        <f t="shared" si="2"/>
        <v>3932</v>
      </c>
    </row>
    <row r="40" spans="1:5" ht="16.2" customHeight="1" x14ac:dyDescent="0.3">
      <c r="A40" s="5" t="s">
        <v>2</v>
      </c>
      <c r="B40" s="5">
        <v>4177</v>
      </c>
      <c r="C40" s="5">
        <v>55</v>
      </c>
      <c r="D40" s="5"/>
      <c r="E40" s="14">
        <f t="shared" si="2"/>
        <v>4232</v>
      </c>
    </row>
    <row r="41" spans="1:5" ht="16.2" customHeight="1" x14ac:dyDescent="0.3">
      <c r="A41" s="5" t="s">
        <v>3</v>
      </c>
      <c r="B41" s="5">
        <v>3412</v>
      </c>
      <c r="C41" s="5">
        <v>57</v>
      </c>
      <c r="D41" s="5">
        <v>12</v>
      </c>
      <c r="E41" s="14">
        <f t="shared" si="2"/>
        <v>3469</v>
      </c>
    </row>
    <row r="42" spans="1:5" ht="16.2" customHeight="1" x14ac:dyDescent="0.3">
      <c r="A42" s="5" t="s">
        <v>4</v>
      </c>
      <c r="B42" s="5">
        <v>3682</v>
      </c>
      <c r="C42" s="5">
        <v>79</v>
      </c>
      <c r="D42" s="5">
        <v>7</v>
      </c>
      <c r="E42" s="14">
        <f t="shared" si="2"/>
        <v>3761</v>
      </c>
    </row>
    <row r="43" spans="1:5" ht="16.2" customHeight="1" x14ac:dyDescent="0.3">
      <c r="A43" s="5" t="s">
        <v>5</v>
      </c>
      <c r="B43" s="5">
        <v>3577</v>
      </c>
      <c r="C43" s="5">
        <v>49</v>
      </c>
      <c r="D43" s="5">
        <v>3</v>
      </c>
      <c r="E43" s="14">
        <f t="shared" si="2"/>
        <v>3626</v>
      </c>
    </row>
    <row r="44" spans="1:5" ht="16.2" customHeight="1" x14ac:dyDescent="0.3">
      <c r="A44" s="5" t="s">
        <v>6</v>
      </c>
      <c r="B44" s="5">
        <v>4256</v>
      </c>
      <c r="C44" s="5">
        <v>64</v>
      </c>
      <c r="D44" s="5">
        <v>7</v>
      </c>
      <c r="E44" s="14">
        <f t="shared" si="2"/>
        <v>4320</v>
      </c>
    </row>
    <row r="45" spans="1:5" ht="16.2" customHeight="1" x14ac:dyDescent="0.3">
      <c r="A45" s="5" t="s">
        <v>7</v>
      </c>
      <c r="B45" s="5">
        <v>3804</v>
      </c>
      <c r="C45" s="5">
        <v>62</v>
      </c>
      <c r="D45" s="5">
        <v>4</v>
      </c>
      <c r="E45" s="14">
        <f t="shared" si="2"/>
        <v>3866</v>
      </c>
    </row>
    <row r="46" spans="1:5" ht="16.2" customHeight="1" x14ac:dyDescent="0.3">
      <c r="A46" s="5" t="s">
        <v>8</v>
      </c>
      <c r="B46" s="5">
        <v>3870</v>
      </c>
      <c r="C46" s="5">
        <v>74</v>
      </c>
      <c r="D46" s="5">
        <v>7</v>
      </c>
      <c r="E46" s="14">
        <f>B46+C46</f>
        <v>3944</v>
      </c>
    </row>
    <row r="47" spans="1:5" ht="16.2" customHeight="1" x14ac:dyDescent="0.3">
      <c r="A47" s="5" t="s">
        <v>9</v>
      </c>
      <c r="B47" s="5">
        <v>3285</v>
      </c>
      <c r="C47" s="5">
        <v>47</v>
      </c>
      <c r="D47" s="5">
        <v>7</v>
      </c>
      <c r="E47" s="14">
        <f>B47+C47</f>
        <v>3332</v>
      </c>
    </row>
    <row r="48" spans="1:5" ht="16.2" customHeight="1" x14ac:dyDescent="0.3">
      <c r="A48" s="9" t="s">
        <v>10</v>
      </c>
      <c r="B48" s="9">
        <v>4020</v>
      </c>
      <c r="C48" s="9">
        <v>54</v>
      </c>
      <c r="D48" s="9">
        <v>13</v>
      </c>
      <c r="E48" s="15">
        <f>B48+C48</f>
        <v>4074</v>
      </c>
    </row>
    <row r="49" spans="1:5" ht="16.2" customHeight="1" x14ac:dyDescent="0.3"/>
    <row r="50" spans="1:5" ht="16.2" customHeight="1" x14ac:dyDescent="0.3"/>
    <row r="51" spans="1:5" ht="16.2" customHeight="1" x14ac:dyDescent="0.3"/>
    <row r="52" spans="1:5" ht="16.2" customHeight="1" x14ac:dyDescent="0.3">
      <c r="A52" s="12" t="s">
        <v>20</v>
      </c>
      <c r="B52" s="11"/>
      <c r="C52" s="11"/>
      <c r="D52" s="11"/>
      <c r="E52" s="11"/>
    </row>
    <row r="53" spans="1:5" ht="16.2" customHeight="1" x14ac:dyDescent="0.3">
      <c r="A53" s="13" t="s">
        <v>15</v>
      </c>
      <c r="B53" s="13" t="s">
        <v>11</v>
      </c>
      <c r="C53" s="13" t="s">
        <v>12</v>
      </c>
      <c r="D53" s="13" t="s">
        <v>13</v>
      </c>
      <c r="E53" s="13" t="s">
        <v>14</v>
      </c>
    </row>
    <row r="54" spans="1:5" ht="16.2" customHeight="1" x14ac:dyDescent="0.3">
      <c r="A54" s="5" t="s">
        <v>0</v>
      </c>
      <c r="B54" s="4">
        <v>1674</v>
      </c>
      <c r="C54" s="5"/>
      <c r="D54" s="5"/>
      <c r="E54" s="14">
        <f t="shared" ref="E54:E64" si="3">SUM(B54:C54)</f>
        <v>1674</v>
      </c>
    </row>
    <row r="55" spans="1:5" ht="16.2" customHeight="1" x14ac:dyDescent="0.3">
      <c r="A55" s="5" t="s">
        <v>1</v>
      </c>
      <c r="B55" s="4">
        <v>1604</v>
      </c>
      <c r="C55" s="5"/>
      <c r="D55" s="5"/>
      <c r="E55" s="14">
        <f t="shared" si="3"/>
        <v>1604</v>
      </c>
    </row>
    <row r="56" spans="1:5" ht="16.2" customHeight="1" x14ac:dyDescent="0.3">
      <c r="A56" s="5" t="s">
        <v>2</v>
      </c>
      <c r="B56" s="4">
        <v>1550</v>
      </c>
      <c r="C56" s="5"/>
      <c r="D56" s="5"/>
      <c r="E56" s="14">
        <f t="shared" si="3"/>
        <v>1550</v>
      </c>
    </row>
    <row r="57" spans="1:5" ht="16.2" customHeight="1" x14ac:dyDescent="0.3">
      <c r="A57" s="5" t="s">
        <v>3</v>
      </c>
      <c r="B57" s="4">
        <v>1556</v>
      </c>
      <c r="C57" s="5">
        <v>66</v>
      </c>
      <c r="D57" s="5">
        <v>7</v>
      </c>
      <c r="E57" s="14">
        <f t="shared" si="3"/>
        <v>1622</v>
      </c>
    </row>
    <row r="58" spans="1:5" ht="16.2" customHeight="1" x14ac:dyDescent="0.3">
      <c r="A58" s="5" t="s">
        <v>4</v>
      </c>
      <c r="B58" s="4">
        <v>1586</v>
      </c>
      <c r="C58" s="5">
        <v>104</v>
      </c>
      <c r="D58" s="5">
        <v>2</v>
      </c>
      <c r="E58" s="14">
        <f t="shared" ref="E58:E64" si="4">B58+C58</f>
        <v>1690</v>
      </c>
    </row>
    <row r="59" spans="1:5" ht="16.2" customHeight="1" x14ac:dyDescent="0.3">
      <c r="A59" s="5" t="s">
        <v>5</v>
      </c>
      <c r="B59" s="4">
        <v>1732</v>
      </c>
      <c r="C59" s="5">
        <v>68</v>
      </c>
      <c r="D59" s="5">
        <v>0</v>
      </c>
      <c r="E59" s="14">
        <f t="shared" si="4"/>
        <v>1800</v>
      </c>
    </row>
    <row r="60" spans="1:5" ht="16.2" customHeight="1" x14ac:dyDescent="0.3">
      <c r="A60" s="5" t="s">
        <v>6</v>
      </c>
      <c r="B60" s="4">
        <v>2098</v>
      </c>
      <c r="C60" s="5">
        <v>162</v>
      </c>
      <c r="D60" s="5">
        <v>22</v>
      </c>
      <c r="E60" s="14">
        <f t="shared" si="4"/>
        <v>2260</v>
      </c>
    </row>
    <row r="61" spans="1:5" ht="16.2" customHeight="1" x14ac:dyDescent="0.3">
      <c r="A61" s="5" t="s">
        <v>7</v>
      </c>
      <c r="B61" s="4">
        <v>1804</v>
      </c>
      <c r="C61" s="5">
        <v>117</v>
      </c>
      <c r="D61" s="5">
        <v>1</v>
      </c>
      <c r="E61" s="14">
        <f t="shared" si="4"/>
        <v>1921</v>
      </c>
    </row>
    <row r="62" spans="1:5" ht="16.2" customHeight="1" x14ac:dyDescent="0.3">
      <c r="A62" s="5" t="s">
        <v>8</v>
      </c>
      <c r="B62" s="4">
        <v>1665</v>
      </c>
      <c r="C62" s="5">
        <v>186</v>
      </c>
      <c r="D62" s="5">
        <v>1</v>
      </c>
      <c r="E62" s="14">
        <f t="shared" si="4"/>
        <v>1851</v>
      </c>
    </row>
    <row r="63" spans="1:5" ht="16.2" customHeight="1" x14ac:dyDescent="0.3">
      <c r="A63" s="5" t="s">
        <v>9</v>
      </c>
      <c r="B63" s="4">
        <v>1734</v>
      </c>
      <c r="C63" s="5">
        <v>33</v>
      </c>
      <c r="D63" s="5">
        <v>2</v>
      </c>
      <c r="E63" s="14">
        <f t="shared" si="4"/>
        <v>1767</v>
      </c>
    </row>
    <row r="64" spans="1:5" ht="16.2" customHeight="1" x14ac:dyDescent="0.3">
      <c r="A64" s="9" t="s">
        <v>10</v>
      </c>
      <c r="B64" s="8">
        <v>1862</v>
      </c>
      <c r="C64" s="9">
        <v>106</v>
      </c>
      <c r="D64" s="9">
        <v>4</v>
      </c>
      <c r="E64" s="15">
        <f t="shared" si="4"/>
        <v>1968</v>
      </c>
    </row>
    <row r="65" spans="1:5" ht="16.2" customHeight="1" x14ac:dyDescent="0.3">
      <c r="A65" s="11"/>
      <c r="B65" s="11"/>
      <c r="C65" s="11"/>
      <c r="D65" s="11"/>
      <c r="E65" s="11"/>
    </row>
    <row r="66" spans="1:5" ht="16.2" customHeight="1" x14ac:dyDescent="0.3"/>
    <row r="67" spans="1:5" ht="16.2" customHeight="1" x14ac:dyDescent="0.3"/>
    <row r="68" spans="1:5" ht="16.2" customHeight="1" x14ac:dyDescent="0.3">
      <c r="A68" s="12" t="s">
        <v>21</v>
      </c>
      <c r="B68" s="11"/>
      <c r="C68" s="11"/>
      <c r="D68" s="11"/>
      <c r="E68" s="11"/>
    </row>
    <row r="69" spans="1:5" ht="16.2" customHeight="1" x14ac:dyDescent="0.3">
      <c r="A69" s="13" t="s">
        <v>15</v>
      </c>
      <c r="B69" s="13" t="s">
        <v>11</v>
      </c>
      <c r="C69" s="13" t="s">
        <v>12</v>
      </c>
      <c r="D69" s="13" t="s">
        <v>13</v>
      </c>
      <c r="E69" s="13" t="s">
        <v>14</v>
      </c>
    </row>
    <row r="70" spans="1:5" ht="16.2" customHeight="1" x14ac:dyDescent="0.3">
      <c r="A70" s="5" t="s">
        <v>0</v>
      </c>
      <c r="B70" s="5">
        <v>33294</v>
      </c>
      <c r="C70" s="18"/>
      <c r="D70" s="5">
        <v>5777</v>
      </c>
      <c r="E70" s="5">
        <f t="shared" ref="E70:E80" si="5">SUM(B70:C70)</f>
        <v>33294</v>
      </c>
    </row>
    <row r="71" spans="1:5" ht="16.2" customHeight="1" x14ac:dyDescent="0.3">
      <c r="A71" s="5" t="s">
        <v>1</v>
      </c>
      <c r="B71" s="5">
        <v>34313</v>
      </c>
      <c r="C71" s="18"/>
      <c r="D71" s="5">
        <v>5565</v>
      </c>
      <c r="E71" s="5">
        <f t="shared" si="5"/>
        <v>34313</v>
      </c>
    </row>
    <row r="72" spans="1:5" ht="16.2" customHeight="1" x14ac:dyDescent="0.3">
      <c r="A72" s="5" t="s">
        <v>2</v>
      </c>
      <c r="B72" s="5">
        <v>17530</v>
      </c>
      <c r="C72" s="18"/>
      <c r="D72" s="5">
        <v>4061</v>
      </c>
      <c r="E72" s="5">
        <f t="shared" si="5"/>
        <v>17530</v>
      </c>
    </row>
    <row r="73" spans="1:5" ht="16.2" customHeight="1" x14ac:dyDescent="0.3">
      <c r="A73" s="5" t="s">
        <v>3</v>
      </c>
      <c r="B73" s="5">
        <v>26850</v>
      </c>
      <c r="C73" s="18">
        <v>6619</v>
      </c>
      <c r="D73" s="5">
        <v>4451</v>
      </c>
      <c r="E73" s="5">
        <f>SUM(B73:C73)</f>
        <v>33469</v>
      </c>
    </row>
    <row r="74" spans="1:5" ht="16.2" customHeight="1" x14ac:dyDescent="0.3">
      <c r="A74" s="5" t="s">
        <v>4</v>
      </c>
      <c r="B74" s="5">
        <v>28481</v>
      </c>
      <c r="C74" s="18">
        <v>6914</v>
      </c>
      <c r="D74" s="5">
        <v>4718</v>
      </c>
      <c r="E74" s="5">
        <f>SUM(B74:C74)</f>
        <v>35395</v>
      </c>
    </row>
    <row r="75" spans="1:5" ht="16.2" customHeight="1" x14ac:dyDescent="0.3">
      <c r="A75" s="5" t="s">
        <v>5</v>
      </c>
      <c r="B75" s="5">
        <v>30389</v>
      </c>
      <c r="C75" s="18">
        <v>6967</v>
      </c>
      <c r="D75" s="5">
        <v>4633</v>
      </c>
      <c r="E75" s="5">
        <f>SUM(B75:C75)</f>
        <v>37356</v>
      </c>
    </row>
    <row r="76" spans="1:5" ht="16.2" customHeight="1" x14ac:dyDescent="0.3">
      <c r="A76" s="5" t="s">
        <v>6</v>
      </c>
      <c r="B76" s="5">
        <v>31919</v>
      </c>
      <c r="C76" s="18">
        <v>6490</v>
      </c>
      <c r="D76" s="5">
        <v>4408</v>
      </c>
      <c r="E76" s="5">
        <f>B76+C76</f>
        <v>38409</v>
      </c>
    </row>
    <row r="77" spans="1:5" ht="16.2" customHeight="1" x14ac:dyDescent="0.3">
      <c r="A77" s="5" t="s">
        <v>7</v>
      </c>
      <c r="B77" s="5">
        <v>35967</v>
      </c>
      <c r="C77" s="18">
        <v>7345</v>
      </c>
      <c r="D77" s="5">
        <v>5033</v>
      </c>
      <c r="E77" s="14">
        <f>B77+C77</f>
        <v>43312</v>
      </c>
    </row>
    <row r="78" spans="1:5" ht="16.2" customHeight="1" x14ac:dyDescent="0.3">
      <c r="A78" s="5" t="s">
        <v>8</v>
      </c>
      <c r="B78" s="5">
        <v>46515</v>
      </c>
      <c r="C78" s="18">
        <v>8409</v>
      </c>
      <c r="D78" s="5">
        <v>5461</v>
      </c>
      <c r="E78" s="14">
        <f>B78+C78</f>
        <v>54924</v>
      </c>
    </row>
    <row r="79" spans="1:5" ht="16.2" customHeight="1" x14ac:dyDescent="0.3">
      <c r="A79" s="5" t="s">
        <v>9</v>
      </c>
      <c r="B79" s="5">
        <v>31841</v>
      </c>
      <c r="C79" s="18">
        <v>8075</v>
      </c>
      <c r="D79" s="5">
        <v>5329</v>
      </c>
      <c r="E79" s="14">
        <f>B79+C79</f>
        <v>39916</v>
      </c>
    </row>
    <row r="80" spans="1:5" ht="16.2" customHeight="1" x14ac:dyDescent="0.3">
      <c r="A80" s="9" t="s">
        <v>10</v>
      </c>
      <c r="B80" s="9">
        <v>32063</v>
      </c>
      <c r="C80" s="19">
        <v>6707</v>
      </c>
      <c r="D80" s="9">
        <v>4331</v>
      </c>
      <c r="E80" s="15">
        <f>B80+C80</f>
        <v>38770</v>
      </c>
    </row>
    <row r="81" spans="1:5" ht="16.2" customHeight="1" x14ac:dyDescent="0.3"/>
    <row r="82" spans="1:5" ht="16.2" customHeight="1" x14ac:dyDescent="0.3"/>
    <row r="83" spans="1:5" ht="16.2" customHeight="1" x14ac:dyDescent="0.3"/>
    <row r="84" spans="1:5" ht="16.2" customHeight="1" x14ac:dyDescent="0.3">
      <c r="A84" s="12" t="s">
        <v>22</v>
      </c>
    </row>
    <row r="85" spans="1:5" ht="16.2" customHeight="1" x14ac:dyDescent="0.3">
      <c r="A85" s="13" t="s">
        <v>15</v>
      </c>
      <c r="B85" s="13" t="s">
        <v>11</v>
      </c>
      <c r="C85" s="13" t="s">
        <v>12</v>
      </c>
      <c r="D85" s="13" t="s">
        <v>13</v>
      </c>
      <c r="E85" s="13" t="s">
        <v>14</v>
      </c>
    </row>
    <row r="86" spans="1:5" ht="16.2" customHeight="1" x14ac:dyDescent="0.3">
      <c r="A86" s="5" t="s">
        <v>0</v>
      </c>
      <c r="B86" s="5">
        <v>31210</v>
      </c>
      <c r="C86" s="5"/>
      <c r="D86" s="5">
        <v>1953</v>
      </c>
      <c r="E86" s="5">
        <f t="shared" ref="E86:E96" si="6">SUM(B86:C86)</f>
        <v>31210</v>
      </c>
    </row>
    <row r="87" spans="1:5" ht="16.2" customHeight="1" x14ac:dyDescent="0.3">
      <c r="A87" s="5" t="s">
        <v>1</v>
      </c>
      <c r="B87" s="5">
        <v>28451</v>
      </c>
      <c r="C87" s="5"/>
      <c r="D87" s="5">
        <v>1610</v>
      </c>
      <c r="E87" s="5">
        <f t="shared" si="6"/>
        <v>28451</v>
      </c>
    </row>
    <row r="88" spans="1:5" ht="16.2" customHeight="1" x14ac:dyDescent="0.3">
      <c r="A88" s="5" t="s">
        <v>2</v>
      </c>
      <c r="B88" s="5">
        <v>7571</v>
      </c>
      <c r="C88" s="5"/>
      <c r="D88" s="5">
        <v>961</v>
      </c>
      <c r="E88" s="5">
        <f t="shared" si="6"/>
        <v>7571</v>
      </c>
    </row>
    <row r="89" spans="1:5" ht="16.2" customHeight="1" x14ac:dyDescent="0.3">
      <c r="A89" s="5" t="s">
        <v>3</v>
      </c>
      <c r="B89" s="5">
        <v>14984</v>
      </c>
      <c r="C89" s="5">
        <v>2198</v>
      </c>
      <c r="D89" s="5">
        <v>1088</v>
      </c>
      <c r="E89" s="5">
        <f t="shared" si="6"/>
        <v>17182</v>
      </c>
    </row>
    <row r="90" spans="1:5" ht="16.2" customHeight="1" x14ac:dyDescent="0.3">
      <c r="A90" s="5" t="s">
        <v>4</v>
      </c>
      <c r="B90" s="5">
        <v>13401</v>
      </c>
      <c r="C90" s="5">
        <v>1992</v>
      </c>
      <c r="D90" s="5">
        <v>1135</v>
      </c>
      <c r="E90" s="5">
        <f t="shared" si="6"/>
        <v>15393</v>
      </c>
    </row>
    <row r="91" spans="1:5" ht="16.2" customHeight="1" x14ac:dyDescent="0.3">
      <c r="A91" s="5" t="s">
        <v>5</v>
      </c>
      <c r="B91" s="5">
        <v>14382</v>
      </c>
      <c r="C91" s="5">
        <v>2024</v>
      </c>
      <c r="D91" s="5">
        <v>1021</v>
      </c>
      <c r="E91" s="5">
        <f t="shared" si="6"/>
        <v>16406</v>
      </c>
    </row>
    <row r="92" spans="1:5" ht="16.2" customHeight="1" x14ac:dyDescent="0.3">
      <c r="A92" s="5" t="s">
        <v>6</v>
      </c>
      <c r="B92" s="5">
        <v>15800</v>
      </c>
      <c r="C92" s="5">
        <v>1892</v>
      </c>
      <c r="D92" s="5">
        <v>992</v>
      </c>
      <c r="E92" s="5">
        <f>B92+C92</f>
        <v>17692</v>
      </c>
    </row>
    <row r="93" spans="1:5" ht="16.2" customHeight="1" x14ac:dyDescent="0.3">
      <c r="A93" s="5" t="s">
        <v>7</v>
      </c>
      <c r="B93" s="5">
        <v>21371</v>
      </c>
      <c r="C93" s="5">
        <v>2136</v>
      </c>
      <c r="D93" s="5">
        <v>1217</v>
      </c>
      <c r="E93" s="5">
        <f>B93+C93</f>
        <v>23507</v>
      </c>
    </row>
    <row r="94" spans="1:5" ht="16.2" customHeight="1" x14ac:dyDescent="0.3">
      <c r="A94" s="5" t="s">
        <v>8</v>
      </c>
      <c r="B94" s="5">
        <v>24888</v>
      </c>
      <c r="C94" s="5">
        <v>2485</v>
      </c>
      <c r="D94" s="5">
        <v>1244</v>
      </c>
      <c r="E94" s="5">
        <f>B94+C94</f>
        <v>27373</v>
      </c>
    </row>
    <row r="95" spans="1:5" ht="16.2" customHeight="1" x14ac:dyDescent="0.3">
      <c r="A95" s="5" t="s">
        <v>9</v>
      </c>
      <c r="B95" s="5">
        <v>21664</v>
      </c>
      <c r="C95" s="5">
        <v>2145</v>
      </c>
      <c r="D95" s="5">
        <v>1255</v>
      </c>
      <c r="E95" s="5">
        <f>B95+C95</f>
        <v>23809</v>
      </c>
    </row>
    <row r="96" spans="1:5" ht="16.2" customHeight="1" x14ac:dyDescent="0.3">
      <c r="A96" s="9" t="s">
        <v>10</v>
      </c>
      <c r="B96" s="9">
        <v>18581</v>
      </c>
      <c r="C96" s="9">
        <v>2175</v>
      </c>
      <c r="D96" s="9">
        <v>1203</v>
      </c>
      <c r="E96" s="9">
        <f>B96+C96</f>
        <v>20756</v>
      </c>
    </row>
    <row r="97" spans="1:5" ht="16.2" customHeight="1" x14ac:dyDescent="0.3"/>
    <row r="98" spans="1:5" ht="16.2" customHeight="1" x14ac:dyDescent="0.3"/>
    <row r="99" spans="1:5" ht="16.2" customHeight="1" x14ac:dyDescent="0.3"/>
    <row r="100" spans="1:5" ht="16.2" customHeight="1" x14ac:dyDescent="0.3">
      <c r="A100" s="12" t="s">
        <v>23</v>
      </c>
    </row>
    <row r="101" spans="1:5" ht="16.2" customHeight="1" x14ac:dyDescent="0.3">
      <c r="A101" s="13" t="s">
        <v>15</v>
      </c>
      <c r="B101" s="13" t="s">
        <v>11</v>
      </c>
      <c r="C101" s="13" t="s">
        <v>12</v>
      </c>
      <c r="D101" s="13" t="s">
        <v>13</v>
      </c>
      <c r="E101" s="13" t="s">
        <v>14</v>
      </c>
    </row>
    <row r="102" spans="1:5" ht="16.2" customHeight="1" x14ac:dyDescent="0.3">
      <c r="A102" s="5" t="s">
        <v>0</v>
      </c>
      <c r="B102" s="5">
        <v>7964</v>
      </c>
      <c r="C102" s="5"/>
      <c r="D102" s="5"/>
      <c r="E102" s="5">
        <f t="shared" ref="E102:E108" si="7">SUM(B102:C102)</f>
        <v>7964</v>
      </c>
    </row>
    <row r="103" spans="1:5" ht="16.2" customHeight="1" x14ac:dyDescent="0.3">
      <c r="A103" s="5" t="s">
        <v>1</v>
      </c>
      <c r="B103" s="5">
        <v>10071</v>
      </c>
      <c r="C103" s="5"/>
      <c r="D103" s="5"/>
      <c r="E103" s="5">
        <f t="shared" si="7"/>
        <v>10071</v>
      </c>
    </row>
    <row r="104" spans="1:5" ht="16.2" customHeight="1" x14ac:dyDescent="0.3">
      <c r="A104" s="5" t="s">
        <v>2</v>
      </c>
      <c r="B104" s="5">
        <v>6799</v>
      </c>
      <c r="C104" s="5"/>
      <c r="D104" s="5"/>
      <c r="E104" s="5">
        <f t="shared" si="7"/>
        <v>6799</v>
      </c>
    </row>
    <row r="105" spans="1:5" ht="16.2" customHeight="1" x14ac:dyDescent="0.3">
      <c r="A105" s="5" t="s">
        <v>3</v>
      </c>
      <c r="B105" s="5">
        <v>9361</v>
      </c>
      <c r="C105" s="5">
        <v>427</v>
      </c>
      <c r="D105" s="5">
        <v>313</v>
      </c>
      <c r="E105" s="5">
        <f t="shared" si="7"/>
        <v>9788</v>
      </c>
    </row>
    <row r="106" spans="1:5" ht="16.2" customHeight="1" x14ac:dyDescent="0.3">
      <c r="A106" s="5" t="s">
        <v>4</v>
      </c>
      <c r="B106" s="5">
        <v>8803</v>
      </c>
      <c r="C106" s="5">
        <v>357</v>
      </c>
      <c r="D106" s="5">
        <v>296</v>
      </c>
      <c r="E106" s="5">
        <f t="shared" si="7"/>
        <v>9160</v>
      </c>
    </row>
    <row r="107" spans="1:5" ht="16.2" customHeight="1" x14ac:dyDescent="0.3">
      <c r="A107" s="5" t="s">
        <v>5</v>
      </c>
      <c r="B107" s="5">
        <v>9332</v>
      </c>
      <c r="C107" s="5">
        <v>324</v>
      </c>
      <c r="D107" s="5">
        <v>277</v>
      </c>
      <c r="E107" s="5">
        <f t="shared" si="7"/>
        <v>9656</v>
      </c>
    </row>
    <row r="108" spans="1:5" ht="16.2" customHeight="1" x14ac:dyDescent="0.3">
      <c r="A108" s="5" t="s">
        <v>6</v>
      </c>
      <c r="B108" s="5">
        <v>9604</v>
      </c>
      <c r="C108" s="5">
        <v>335</v>
      </c>
      <c r="D108" s="5">
        <v>282</v>
      </c>
      <c r="E108" s="5">
        <f>B108+C108</f>
        <v>9939</v>
      </c>
    </row>
    <row r="109" spans="1:5" ht="16.2" x14ac:dyDescent="0.3">
      <c r="A109" s="5" t="s">
        <v>7</v>
      </c>
      <c r="B109" s="5">
        <v>8205</v>
      </c>
      <c r="C109" s="5">
        <v>332</v>
      </c>
      <c r="D109" s="5">
        <v>276</v>
      </c>
      <c r="E109" s="5">
        <f>B109+C109</f>
        <v>8537</v>
      </c>
    </row>
    <row r="110" spans="1:5" ht="16.2" x14ac:dyDescent="0.3">
      <c r="A110" s="5" t="s">
        <v>8</v>
      </c>
      <c r="B110" s="5">
        <v>8730</v>
      </c>
      <c r="C110" s="5">
        <v>304</v>
      </c>
      <c r="D110" s="5">
        <v>247</v>
      </c>
      <c r="E110" s="5">
        <f>B110+C110</f>
        <v>9034</v>
      </c>
    </row>
    <row r="111" spans="1:5" ht="16.2" x14ac:dyDescent="0.3">
      <c r="A111" s="5" t="s">
        <v>9</v>
      </c>
      <c r="B111" s="5">
        <v>9348</v>
      </c>
      <c r="C111" s="5">
        <v>281</v>
      </c>
      <c r="D111" s="5">
        <v>240</v>
      </c>
      <c r="E111" s="5">
        <f>B111+C111</f>
        <v>9629</v>
      </c>
    </row>
    <row r="112" spans="1:5" ht="16.2" x14ac:dyDescent="0.3">
      <c r="A112" s="9" t="s">
        <v>10</v>
      </c>
      <c r="B112" s="9">
        <v>8773</v>
      </c>
      <c r="C112" s="9">
        <v>268</v>
      </c>
      <c r="D112" s="9">
        <v>220</v>
      </c>
      <c r="E112" s="9">
        <f>B112+C112</f>
        <v>9041</v>
      </c>
    </row>
    <row r="113" spans="1:5" ht="16.2" customHeight="1" x14ac:dyDescent="0.3"/>
    <row r="114" spans="1:5" ht="16.2" customHeight="1" x14ac:dyDescent="0.3"/>
    <row r="115" spans="1:5" ht="16.2" customHeight="1" x14ac:dyDescent="0.3"/>
    <row r="116" spans="1:5" ht="16.2" customHeight="1" x14ac:dyDescent="0.3">
      <c r="A116" s="12" t="s">
        <v>24</v>
      </c>
      <c r="B116" s="1"/>
      <c r="C116" s="1"/>
      <c r="D116" s="1"/>
      <c r="E116" s="1"/>
    </row>
    <row r="117" spans="1:5" ht="16.2" customHeight="1" x14ac:dyDescent="0.3">
      <c r="A117" s="13" t="s">
        <v>15</v>
      </c>
      <c r="B117" s="13" t="s">
        <v>11</v>
      </c>
      <c r="C117" s="13" t="s">
        <v>12</v>
      </c>
      <c r="D117" s="13" t="s">
        <v>13</v>
      </c>
      <c r="E117" s="13" t="s">
        <v>14</v>
      </c>
    </row>
    <row r="118" spans="1:5" ht="16.2" customHeight="1" x14ac:dyDescent="0.3">
      <c r="A118" s="5" t="s">
        <v>0</v>
      </c>
      <c r="B118" s="21">
        <v>19388</v>
      </c>
      <c r="C118" s="18"/>
      <c r="D118" s="18"/>
      <c r="E118" s="18">
        <f t="shared" ref="E118:E128" si="8">SUM(B118:C118)</f>
        <v>19388</v>
      </c>
    </row>
    <row r="119" spans="1:5" ht="16.2" customHeight="1" x14ac:dyDescent="0.3">
      <c r="A119" s="5" t="s">
        <v>1</v>
      </c>
      <c r="B119" s="21">
        <v>22573</v>
      </c>
      <c r="C119" s="18"/>
      <c r="D119" s="18"/>
      <c r="E119" s="18">
        <f t="shared" si="8"/>
        <v>22573</v>
      </c>
    </row>
    <row r="120" spans="1:5" ht="16.2" customHeight="1" x14ac:dyDescent="0.3">
      <c r="A120" s="5" t="s">
        <v>2</v>
      </c>
      <c r="B120" s="21">
        <v>18942</v>
      </c>
      <c r="C120" s="18"/>
      <c r="D120" s="18"/>
      <c r="E120" s="18">
        <f t="shared" si="8"/>
        <v>18942</v>
      </c>
    </row>
    <row r="121" spans="1:5" ht="16.2" customHeight="1" x14ac:dyDescent="0.3">
      <c r="A121" s="5" t="s">
        <v>3</v>
      </c>
      <c r="B121" s="21">
        <v>17843</v>
      </c>
      <c r="C121" s="18">
        <v>157</v>
      </c>
      <c r="D121" s="18">
        <v>61</v>
      </c>
      <c r="E121" s="18">
        <f t="shared" si="8"/>
        <v>18000</v>
      </c>
    </row>
    <row r="122" spans="1:5" ht="16.2" customHeight="1" x14ac:dyDescent="0.3">
      <c r="A122" s="5" t="s">
        <v>4</v>
      </c>
      <c r="B122" s="21">
        <v>16021</v>
      </c>
      <c r="C122" s="18">
        <v>234</v>
      </c>
      <c r="D122" s="18">
        <v>86</v>
      </c>
      <c r="E122" s="18">
        <f t="shared" si="8"/>
        <v>16255</v>
      </c>
    </row>
    <row r="123" spans="1:5" ht="16.2" customHeight="1" x14ac:dyDescent="0.3">
      <c r="A123" s="5" t="s">
        <v>5</v>
      </c>
      <c r="B123" s="21">
        <v>16624</v>
      </c>
      <c r="C123" s="18">
        <v>175</v>
      </c>
      <c r="D123" s="18">
        <v>54</v>
      </c>
      <c r="E123" s="18">
        <f t="shared" si="8"/>
        <v>16799</v>
      </c>
    </row>
    <row r="124" spans="1:5" ht="16.2" customHeight="1" x14ac:dyDescent="0.3">
      <c r="A124" s="5" t="s">
        <v>6</v>
      </c>
      <c r="B124" s="21">
        <v>15598</v>
      </c>
      <c r="C124" s="18">
        <v>156</v>
      </c>
      <c r="D124" s="18">
        <v>21</v>
      </c>
      <c r="E124" s="20">
        <f>B124+C124</f>
        <v>15754</v>
      </c>
    </row>
    <row r="125" spans="1:5" ht="16.2" customHeight="1" x14ac:dyDescent="0.3">
      <c r="A125" s="5" t="s">
        <v>7</v>
      </c>
      <c r="B125" s="2">
        <v>13831</v>
      </c>
      <c r="C125" s="18">
        <v>204</v>
      </c>
      <c r="D125" s="18">
        <v>40</v>
      </c>
      <c r="E125" s="18">
        <f>B125+C125</f>
        <v>14035</v>
      </c>
    </row>
    <row r="126" spans="1:5" ht="16.2" customHeight="1" x14ac:dyDescent="0.3">
      <c r="A126" s="5" t="s">
        <v>8</v>
      </c>
      <c r="B126" s="5">
        <v>16231</v>
      </c>
      <c r="C126" s="18">
        <v>207</v>
      </c>
      <c r="D126" s="18">
        <v>61</v>
      </c>
      <c r="E126" s="18">
        <f>B126+C126</f>
        <v>16438</v>
      </c>
    </row>
    <row r="127" spans="1:5" ht="16.2" customHeight="1" x14ac:dyDescent="0.3">
      <c r="A127" s="5" t="s">
        <v>9</v>
      </c>
      <c r="B127" s="5">
        <v>12488</v>
      </c>
      <c r="C127" s="18">
        <v>208</v>
      </c>
      <c r="D127" s="18">
        <v>49</v>
      </c>
      <c r="E127" s="18">
        <f>B127+C127</f>
        <v>12696</v>
      </c>
    </row>
    <row r="128" spans="1:5" ht="16.2" customHeight="1" x14ac:dyDescent="0.3">
      <c r="A128" s="9" t="s">
        <v>10</v>
      </c>
      <c r="B128" s="9">
        <v>13550</v>
      </c>
      <c r="C128" s="19">
        <v>171</v>
      </c>
      <c r="D128" s="19">
        <v>41</v>
      </c>
      <c r="E128" s="19">
        <f>B128+C128</f>
        <v>13721</v>
      </c>
    </row>
    <row r="129" spans="1:5" ht="16.2" customHeight="1" x14ac:dyDescent="0.3"/>
    <row r="130" spans="1:5" ht="16.2" customHeight="1" x14ac:dyDescent="0.3"/>
    <row r="131" spans="1:5" ht="16.2" customHeight="1" x14ac:dyDescent="0.3"/>
    <row r="132" spans="1:5" ht="16.2" customHeight="1" x14ac:dyDescent="0.3">
      <c r="A132" s="11" t="s">
        <v>25</v>
      </c>
      <c r="B132" s="11"/>
      <c r="C132" s="11"/>
      <c r="D132" s="11"/>
      <c r="E132" s="11"/>
    </row>
    <row r="133" spans="1:5" ht="16.2" customHeight="1" x14ac:dyDescent="0.3">
      <c r="A133" s="12" t="s">
        <v>26</v>
      </c>
      <c r="B133" s="11"/>
      <c r="C133" s="11"/>
      <c r="D133" s="11"/>
      <c r="E133" s="11"/>
    </row>
    <row r="134" spans="1:5" ht="16.2" customHeight="1" x14ac:dyDescent="0.3">
      <c r="A134" s="13" t="s">
        <v>15</v>
      </c>
      <c r="B134" s="13" t="s">
        <v>11</v>
      </c>
      <c r="C134" s="13" t="s">
        <v>12</v>
      </c>
    </row>
    <row r="135" spans="1:5" ht="16.2" customHeight="1" x14ac:dyDescent="0.3">
      <c r="A135" s="5" t="s">
        <v>4</v>
      </c>
      <c r="B135" s="5">
        <v>7</v>
      </c>
      <c r="C135" s="18"/>
    </row>
    <row r="136" spans="1:5" ht="16.2" customHeight="1" x14ac:dyDescent="0.3">
      <c r="A136" s="5" t="s">
        <v>5</v>
      </c>
      <c r="B136" s="5">
        <v>8</v>
      </c>
      <c r="C136" s="18"/>
    </row>
    <row r="137" spans="1:5" ht="16.2" customHeight="1" x14ac:dyDescent="0.3">
      <c r="A137" s="5" t="s">
        <v>6</v>
      </c>
      <c r="B137" s="5">
        <v>17</v>
      </c>
      <c r="C137" s="18"/>
    </row>
    <row r="138" spans="1:5" ht="16.2" customHeight="1" x14ac:dyDescent="0.3">
      <c r="A138" s="5" t="s">
        <v>7</v>
      </c>
      <c r="B138" s="5">
        <v>8</v>
      </c>
      <c r="C138" s="18"/>
    </row>
    <row r="139" spans="1:5" ht="16.2" customHeight="1" x14ac:dyDescent="0.3">
      <c r="A139" s="5" t="s">
        <v>8</v>
      </c>
      <c r="B139" s="5">
        <v>8</v>
      </c>
      <c r="C139" s="18"/>
    </row>
    <row r="140" spans="1:5" ht="16.2" customHeight="1" x14ac:dyDescent="0.3">
      <c r="A140" s="5" t="s">
        <v>9</v>
      </c>
      <c r="B140" s="5">
        <v>7</v>
      </c>
      <c r="C140" s="18"/>
    </row>
    <row r="141" spans="1:5" ht="16.2" customHeight="1" x14ac:dyDescent="0.3">
      <c r="A141" s="9" t="s">
        <v>10</v>
      </c>
      <c r="B141" s="9">
        <v>2</v>
      </c>
      <c r="C141" s="19"/>
    </row>
    <row r="142" spans="1:5" ht="16.2" customHeight="1" x14ac:dyDescent="0.3">
      <c r="A142" s="11"/>
      <c r="B142" s="11"/>
      <c r="C142" s="11"/>
    </row>
    <row r="143" spans="1:5" ht="16.2" customHeight="1" x14ac:dyDescent="0.3">
      <c r="A143" s="11"/>
      <c r="B143" s="11"/>
      <c r="C143" s="11"/>
    </row>
    <row r="144" spans="1:5" ht="16.2" customHeight="1" x14ac:dyDescent="0.3">
      <c r="A144" s="11"/>
      <c r="B144" s="11"/>
      <c r="C144" s="11"/>
    </row>
    <row r="145" spans="1:5" ht="16.2" customHeight="1" x14ac:dyDescent="0.3">
      <c r="A145" s="12" t="s">
        <v>27</v>
      </c>
      <c r="B145" s="11"/>
      <c r="C145" s="11"/>
    </row>
    <row r="146" spans="1:5" ht="16.2" customHeight="1" x14ac:dyDescent="0.3">
      <c r="A146" s="13" t="s">
        <v>15</v>
      </c>
      <c r="B146" s="13" t="s">
        <v>11</v>
      </c>
      <c r="C146" s="13" t="s">
        <v>12</v>
      </c>
      <c r="D146" s="11"/>
      <c r="E146" s="11"/>
    </row>
    <row r="147" spans="1:5" ht="16.2" customHeight="1" x14ac:dyDescent="0.3">
      <c r="A147" s="5" t="s">
        <v>4</v>
      </c>
      <c r="B147" s="5">
        <v>9</v>
      </c>
      <c r="C147" s="18">
        <v>0</v>
      </c>
      <c r="D147" s="11"/>
      <c r="E147" s="11"/>
    </row>
    <row r="148" spans="1:5" ht="16.2" customHeight="1" x14ac:dyDescent="0.3">
      <c r="A148" s="5" t="s">
        <v>5</v>
      </c>
      <c r="B148" s="5">
        <v>2</v>
      </c>
      <c r="C148" s="18">
        <v>1</v>
      </c>
      <c r="D148" s="11"/>
      <c r="E148" s="11"/>
    </row>
    <row r="149" spans="1:5" ht="16.2" customHeight="1" x14ac:dyDescent="0.3">
      <c r="A149" s="5" t="s">
        <v>6</v>
      </c>
      <c r="B149" s="5">
        <v>2</v>
      </c>
      <c r="C149" s="18">
        <v>0</v>
      </c>
      <c r="D149" s="11"/>
      <c r="E149" s="11"/>
    </row>
    <row r="150" spans="1:5" ht="16.2" customHeight="1" x14ac:dyDescent="0.3">
      <c r="A150" s="5" t="s">
        <v>7</v>
      </c>
      <c r="B150" s="5">
        <v>10</v>
      </c>
      <c r="C150" s="18">
        <v>1</v>
      </c>
    </row>
    <row r="151" spans="1:5" ht="16.2" customHeight="1" x14ac:dyDescent="0.3">
      <c r="A151" s="5" t="s">
        <v>8</v>
      </c>
      <c r="B151" s="5">
        <v>6</v>
      </c>
      <c r="C151" s="18">
        <v>0</v>
      </c>
    </row>
    <row r="152" spans="1:5" ht="16.2" customHeight="1" x14ac:dyDescent="0.3">
      <c r="A152" s="5" t="s">
        <v>9</v>
      </c>
      <c r="B152" s="5">
        <v>11</v>
      </c>
      <c r="C152" s="18">
        <v>2</v>
      </c>
    </row>
    <row r="153" spans="1:5" ht="16.2" customHeight="1" x14ac:dyDescent="0.3">
      <c r="A153" s="9" t="s">
        <v>10</v>
      </c>
      <c r="B153" s="9">
        <v>15</v>
      </c>
      <c r="C153" s="19">
        <v>1</v>
      </c>
    </row>
    <row r="154" spans="1:5" ht="16.2" customHeight="1" x14ac:dyDescent="0.3">
      <c r="A154" s="11"/>
      <c r="B154" s="11"/>
      <c r="C154" s="11"/>
    </row>
    <row r="155" spans="1:5" ht="16.2" customHeight="1" x14ac:dyDescent="0.3">
      <c r="A155" s="11"/>
      <c r="B155" s="11"/>
      <c r="C155" s="11"/>
    </row>
    <row r="156" spans="1:5" ht="16.2" customHeight="1" x14ac:dyDescent="0.3"/>
    <row r="157" spans="1:5" ht="16.2" customHeight="1" x14ac:dyDescent="0.3"/>
    <row r="158" spans="1:5" ht="16.2" customHeight="1" x14ac:dyDescent="0.3"/>
    <row r="159" spans="1:5" ht="16.2" customHeight="1" x14ac:dyDescent="0.3"/>
    <row r="160" spans="1:5" ht="16.2" customHeight="1" x14ac:dyDescent="0.3"/>
    <row r="161" spans="4:5" ht="16.2" customHeight="1" x14ac:dyDescent="0.3"/>
    <row r="162" spans="4:5" ht="16.2" customHeight="1" x14ac:dyDescent="0.3">
      <c r="D162" s="11"/>
      <c r="E162" s="11"/>
    </row>
    <row r="163" spans="4:5" ht="16.2" customHeight="1" x14ac:dyDescent="0.3">
      <c r="D163" s="11"/>
      <c r="E163" s="11"/>
    </row>
    <row r="164" spans="4:5" ht="16.2" customHeight="1" x14ac:dyDescent="0.3"/>
    <row r="165" spans="4:5" ht="16.2" customHeight="1" x14ac:dyDescent="0.3"/>
  </sheetData>
  <mergeCells count="1">
    <mergeCell ref="A1:H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Böck</dc:creator>
  <cp:lastModifiedBy>Christopher Böck</cp:lastModifiedBy>
  <dcterms:created xsi:type="dcterms:W3CDTF">2022-09-22T07:33:19Z</dcterms:created>
  <dcterms:modified xsi:type="dcterms:W3CDTF">2022-09-22T13:28:23Z</dcterms:modified>
</cp:coreProperties>
</file>